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01" documentId="120_S{2AC9BD13-BADA-5192-A53E-5A8FF88502F6}" xr6:coauthVersionLast="47" xr6:coauthVersionMax="47" xr10:uidLastSave="{2889878F-57CB-4C38-957E-46C66B584C8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<sst xmlns="http://schemas.openxmlformats.org/spreadsheetml/2006/main" count="181511" uniqueCount="39132">
  <si>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</si>
  <si>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</si>
  <si>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</si>
  <si>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</si>
  <si>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</si>
  <si>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</si>
  <si>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</si>
  <si>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</si>
  <si>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</si>
  <si>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</si>
  <si>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</si>
  <si>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</si>
  <si>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</si>
  <si>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</si>
  <si>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</si>
  <si>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</si>
  <si>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</si>
  <si>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</si>
  <si>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</si>
  <si>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</si>
  <si>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</si>
  <si>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</si>
  <si>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</si>
  <si>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</si>
  <si>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</si>
  <si>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</si>
  <si>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</si>
  <si>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</si>
  <si>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</si>
  <si>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</si>
  <si>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</si>
  <si>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</si>
  <si>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</si>
  <si>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</si>
  <si>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</si>
  <si>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</si>
  <si>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</si>
  <si>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</si>
  <si>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</si>
  <si>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</si>
  <si>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</si>
  <si>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</si>
  <si>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</si>
  <si>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</si>
  <si>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</si>
  <si>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</si>
  <si>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</si>
  <si>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</si>
  <si>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</si>
  <si>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</si>
  <si>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</si>
  <si>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</si>
  <si>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</si>
  <si>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</si>
  <si>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</si>
  <si>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</si>
  <si>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</si>
  <si>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</si>
  <si>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</si>
  <si>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</si>
  <si>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</si>
  <si>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</si>
  <si>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</si>
  <si>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</si>
  <si>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</si>
  <si>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</si>
  <si>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</si>
  <si>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</si>
  <si>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</si>
  <si>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</si>
  <si>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</si>
  <si>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</si>
  <si>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</si>
  <si>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</si>
  <si>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</si>
  <si>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</si>
  <si>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</si>
  <si>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</si>
  <si>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</si>
  <si>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</si>
  <si>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</si>
  <si>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</si>
  <si>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</si>
  <si>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</si>
  <si>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</si>
  <si>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</si>
  <si>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</si>
  <si>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</si>
  <si>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</si>
  <si>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</si>
  <si>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</si>
  <si>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</si>
  <si>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</si>
  <si>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</si>
  <si>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</si>
  <si>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</si>
  <si>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</si>
  <si>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</si>
  <si>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</si>
  <si>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</si>
  <si>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</si>
  <si>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</si>
  <si>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</si>
  <si>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</si>
  <si>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</si>
  <si>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</si>
  <si>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</si>
  <si>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</si>
  <si>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</si>
  <si>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</si>
  <si>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</si>
  <si>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</si>
  <si>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</si>
  <si>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</si>
  <si>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</si>
  <si>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</si>
  <si>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</si>
  <si>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</si>
  <si>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</si>
  <si>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</si>
  <si>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</si>
  <si>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</si>
  <si>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</si>
  <si>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</si>
  <si>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</si>
  <si>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</si>
  <si>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</si>
  <si>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</si>
  <si>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</si>
  <si>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</si>
  <si>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</si>
  <si>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</si>
  <si>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</si>
  <si>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</si>
  <si>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</si>
  <si>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</si>
  <si>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</si>
  <si>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</si>
  <si>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</si>
  <si>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</si>
  <si>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</si>
  <si>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</si>
  <si>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</si>
  <si>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</si>
  <si>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</si>
  <si>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</si>
  <si>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</si>
  <si>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</si>
  <si>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</si>
  <si>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</si>
  <si>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</si>
  <si>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</si>
  <si>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</si>
  <si>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</si>
  <si>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</si>
  <si>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</si>
  <si>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</si>
  <si>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</si>
  <si>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</si>
  <si>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</si>
  <si>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</si>
  <si>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</si>
  <si>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</si>
  <si>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</si>
  <si>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</si>
  <si>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</si>
  <si>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</si>
  <si>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</si>
  <si>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</si>
  <si>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</si>
  <si>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</si>
  <si>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</si>
  <si>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</si>
  <si>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</si>
  <si>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</si>
  <si>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</si>
  <si>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</si>
  <si>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</si>
  <si>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</si>
  <si>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</si>
  <si>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</si>
  <si>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</si>
  <si>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</si>
  <si>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</si>
  <si>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</si>
  <si>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</si>
  <si>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</si>
  <si>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</si>
  <si>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</si>
  <si>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</si>
  <si>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</si>
  <si>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</si>
  <si>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</si>
  <si>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</si>
  <si>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</si>
  <si>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</si>
  <si>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</si>
  <si>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</si>
  <si>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</si>
  <si>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</si>
  <si>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</si>
  <si>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</si>
  <si>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</si>
  <si>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</si>
  <si>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</si>
  <si>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</si>
  <si>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</si>
  <si>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</si>
  <si>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</si>
  <si>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</si>
  <si>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</si>
  <si>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</si>
  <si>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</si>
  <si>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</si>
  <si>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</si>
  <si>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</si>
  <si>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</si>
  <si>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</si>
  <si>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</si>
  <si>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</si>
  <si>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</si>
  <si>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</si>
  <si>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</si>
  <si>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</si>
  <si>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</si>
  <si>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</si>
  <si>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</si>
  <si>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</si>
  <si>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</si>
  <si>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</si>
  <si>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</si>
  <si>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</si>
  <si>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</si>
  <si>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</si>
  <si>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</si>
  <si>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</si>
  <si>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</si>
  <si>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</si>
  <si>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</si>
  <si>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</si>
  <si>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</si>
  <si>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</si>
  <si>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</si>
  <si>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</si>
  <si>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</si>
  <si>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</si>
  <si>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</si>
  <si>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</si>
  <si>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</si>
  <si>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</si>
  <si>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</si>
  <si>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</si>
  <si>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</si>
  <si>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</si>
  <si>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</si>
  <si>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</si>
  <si>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</si>
  <si>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</si>
  <si>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</si>
  <si>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</si>
  <si>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</si>
  <si>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</si>
  <si>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</si>
  <si>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</si>
  <si>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</si>
  <si>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</si>
  <si>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</si>
  <si>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</si>
  <si>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</si>
  <si>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</si>
  <si>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</si>
  <si>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</si>
  <si>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</si>
  <si>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</si>
  <si>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</si>
  <si>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</si>
  <si>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</si>
  <si>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</si>
  <si>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</si>
  <si>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</si>
  <si>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</si>
  <si>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</si>
  <si>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</si>
  <si>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</si>
  <si>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</si>
  <si>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</si>
  <si>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</si>
  <si>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</si>
  <si>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</si>
  <si>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</si>
  <si>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</si>
  <si>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</si>
  <si>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</si>
  <si>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</si>
  <si>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</si>
  <si>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</si>
  <si>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</si>
  <si>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</si>
  <si>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</si>
  <si>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</si>
  <si>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</si>
  <si>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</si>
  <si>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</si>
  <si>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</si>
  <si>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</si>
  <si>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</si>
  <si>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</si>
  <si>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</si>
  <si>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</si>
  <si>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</si>
  <si>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</si>
  <si>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</si>
  <si>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</si>
  <si>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</si>
  <si>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</si>
  <si>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</si>
  <si>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</si>
  <si>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</si>
  <si>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</si>
  <si>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</si>
  <si>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</si>
  <si>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</si>
  <si>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</si>
  <si>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</si>
  <si>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</si>
  <si>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</si>
  <si>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</si>
  <si>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</si>
  <si>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</si>
  <si>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</si>
  <si>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</si>
  <si>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</si>
  <si>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</si>
  <si>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</si>
  <si>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</si>
  <si>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</si>
  <si>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</si>
  <si>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</si>
  <si>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</si>
  <si>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</si>
  <si>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</si>
  <si>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</si>
  <si>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</si>
  <si>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</si>
  <si>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</si>
  <si>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</si>
  <si>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</si>
  <si>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</si>
  <si>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</si>
  <si>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</si>
  <si>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</si>
  <si>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</si>
  <si>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</si>
  <si>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</si>
  <si>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</si>
  <si>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</si>
  <si>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</si>
  <si>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</si>
  <si>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</si>
  <si>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</si>
  <si>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</si>
  <si>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</si>
  <si>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</si>
  <si>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</si>
  <si>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</si>
  <si>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</si>
  <si>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</si>
  <si>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</si>
  <si>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</si>
  <si>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</si>
  <si>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</si>
  <si>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</si>
  <si>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</si>
  <si>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</si>
  <si>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</si>
  <si>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</si>
  <si>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</si>
  <si>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</si>
  <si>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</si>
  <si>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</si>
  <si>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</si>
  <si>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</si>
  <si>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</si>
  <si>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</si>
  <si>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</si>
  <si>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</si>
  <si>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</si>
  <si>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</si>
  <si>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</si>
  <si>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</si>
  <si>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</si>
  <si>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</si>
  <si>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</si>
  <si>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</si>
  <si>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</si>
  <si>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</si>
  <si>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</si>
  <si>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</si>
  <si>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</si>
  <si>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</si>
  <si>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</si>
  <si>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</si>
  <si>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</si>
  <si>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</si>
  <si>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</si>
  <si>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</si>
  <si>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</si>
  <si>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</si>
  <si>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</si>
  <si>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</si>
  <si>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</si>
  <si>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</si>
  <si>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</si>
  <si>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</si>
  <si>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</si>
  <si>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</si>
  <si>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</si>
  <si>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</si>
  <si>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</si>
  <si>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</si>
  <si>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</si>
  <si>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</si>
  <si>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</si>
  <si>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</si>
  <si>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</si>
  <si>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</si>
  <si>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</si>
  <si>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</si>
  <si>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</si>
  <si>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</si>
  <si>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</si>
  <si>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</si>
  <si>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</si>
  <si>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</si>
  <si>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</si>
  <si>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</si>
  <si>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</si>
  <si>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</si>
  <si>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</si>
  <si>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</si>
  <si>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</si>
  <si>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</si>
  <si>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</si>
  <si>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</si>
  <si>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</si>
  <si>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</si>
  <si>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</si>
  <si>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</si>
  <si>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</si>
  <si>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</si>
  <si>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</si>
  <si>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</si>
  <si>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</si>
  <si>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</si>
  <si>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</si>
  <si>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</si>
  <si>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</si>
  <si>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</si>
  <si>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</si>
  <si>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</si>
  <si>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</si>
  <si>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</si>
  <si>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</si>
  <si>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</si>
  <si>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</si>
  <si>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</si>
  <si>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</si>
  <si>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</si>
  <si>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</si>
  <si>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</si>
  <si>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</si>
  <si>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</si>
  <si>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</si>
  <si>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</si>
  <si>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</si>
  <si>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</si>
  <si>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</si>
  <si>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</si>
  <si>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</si>
  <si>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</si>
  <si>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</si>
  <si>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</si>
  <si>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</si>
  <si>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</si>
  <si>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</si>
  <si>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</si>
  <si>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</si>
  <si>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</si>
  <si>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</si>
  <si>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</si>
  <si>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</si>
  <si>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</si>
  <si>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</si>
  <si>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</si>
  <si>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</si>
  <si>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</si>
  <si>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</si>
  <si>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</si>
  <si>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</si>
  <si>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</si>
  <si>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</si>
  <si>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</si>
  <si>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</si>
  <si>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</si>
  <si>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</si>
  <si>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</si>
  <si>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</si>
  <si>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</si>
  <si>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</si>
  <si>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</si>
  <si>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</si>
  <si>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</si>
  <si>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</si>
  <si>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</si>
  <si>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</si>
  <si>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</si>
  <si>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</si>
  <si>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</si>
  <si>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</si>
  <si>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</si>
  <si>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</si>
  <si>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</si>
  <si>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</si>
  <si>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</si>
  <si>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</si>
  <si>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</si>
  <si>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</si>
  <si>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</si>
  <si>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</si>
  <si>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</si>
  <si>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</si>
  <si>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</si>
  <si>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</si>
  <si>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</si>
  <si>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</si>
  <si>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</si>
  <si>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</si>
  <si>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</si>
  <si>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</si>
  <si>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</si>
  <si>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</si>
  <si>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</si>
  <si>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</si>
  <si>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</si>
  <si>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</si>
  <si>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</si>
  <si>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</si>
  <si>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</si>
  <si>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</si>
  <si>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</si>
  <si>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</si>
  <si>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</si>
  <si>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</si>
  <si>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</si>
  <si>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</si>
  <si>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</si>
  <si>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</si>
  <si>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</si>
  <si>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</si>
  <si>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</si>
  <si>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</si>
  <si>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</si>
  <si>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</si>
  <si>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</si>
  <si>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</si>
  <si>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</si>
  <si>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</si>
  <si>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</si>
  <si>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</si>
  <si>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</si>
  <si>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</si>
  <si>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</si>
  <si>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</si>
  <si>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</si>
  <si>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</si>
  <si>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</si>
  <si>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</si>
  <si>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</si>
  <si>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</si>
  <si>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</si>
  <si>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</si>
  <si>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</si>
  <si>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</si>
  <si>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</si>
  <si>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</si>
  <si>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</si>
  <si>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</si>
  <si>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</si>
  <si>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</si>
  <si>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</si>
  <si>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</si>
  <si>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</si>
  <si>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</si>
  <si>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</si>
  <si>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</si>
  <si>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</si>
  <si>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</si>
  <si>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</si>
  <si>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</si>
  <si>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</si>
  <si>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</si>
  <si>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</si>
  <si>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</si>
  <si>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</si>
  <si>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</si>
  <si>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</si>
  <si>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</si>
  <si>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</si>
  <si>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</si>
  <si>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</si>
  <si>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</si>
  <si>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</si>
  <si>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</si>
  <si>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</si>
  <si>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</si>
  <si>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</si>
  <si>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</si>
  <si>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</si>
  <si>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</si>
  <si>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</si>
  <si>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</si>
  <si>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</si>
  <si>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</si>
  <si>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</si>
  <si>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</si>
  <si>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</si>
  <si>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</si>
  <si>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</si>
  <si>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</si>
  <si>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</si>
  <si>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</si>
  <si>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</si>
  <si>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</si>
  <si>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</si>
  <si>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</si>
  <si>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</si>
  <si>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</si>
  <si>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</si>
  <si>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</si>
  <si>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</si>
  <si>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</si>
  <si>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</si>
  <si>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</si>
  <si>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</si>
  <si>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</si>
  <si>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</si>
  <si>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</si>
  <si>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</si>
  <si>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</si>
  <si>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</si>
  <si>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</si>
  <si>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</si>
  <si>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</si>
  <si>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</si>
  <si>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</si>
  <si>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</si>
  <si>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</si>
  <si>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</si>
  <si>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</si>
  <si>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</si>
  <si>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</si>
  <si>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</si>
  <si>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</si>
  <si>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</si>
  <si>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</si>
  <si>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</si>
  <si>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</si>
  <si>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</si>
  <si>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</si>
  <si>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</si>
  <si>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</si>
  <si>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</si>
  <si>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</si>
  <si>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</si>
  <si>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</si>
  <si>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</si>
  <si>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</si>
  <si>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</si>
  <si>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</si>
  <si>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</si>
  <si>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</si>
  <si>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</si>
  <si>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</si>
  <si>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</si>
  <si>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</si>
  <si>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</si>
  <si>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</si>
  <si>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</si>
  <si>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</si>
  <si>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</si>
  <si>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</si>
  <si>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</si>
  <si>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</si>
  <si>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</si>
  <si>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</si>
  <si>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</si>
  <si>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</si>
  <si>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</si>
  <si>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</si>
  <si>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</si>
  <si>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</si>
  <si>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</si>
  <si>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</si>
  <si>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</si>
  <si>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</si>
  <si>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</si>
  <si>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</si>
  <si>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</si>
  <si>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</si>
  <si>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</si>
  <si>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</si>
  <si>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</si>
  <si>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</si>
  <si>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</si>
  <si>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</si>
  <si>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</si>
  <si>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</si>
  <si>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</si>
  <si>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</si>
  <si>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</si>
  <si>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</si>
  <si>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</si>
  <si>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</si>
  <si>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</si>
  <si>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</si>
  <si>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</si>
  <si>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</si>
  <si>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</si>
  <si>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</si>
  <si>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</si>
  <si>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</si>
  <si>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</si>
  <si>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</si>
  <si>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</si>
  <si>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</si>
  <si>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</si>
  <si>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</si>
  <si>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</si>
  <si>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</si>
  <si>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</si>
  <si>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</si>
  <si>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</si>
  <si>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</si>
  <si>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</si>
  <si>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</si>
  <si>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</si>
  <si>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</si>
  <si>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</si>
  <si>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</si>
  <si>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</si>
  <si>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</si>
  <si>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</si>
  <si>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</si>
  <si>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</si>
  <si>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</si>
  <si>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</si>
  <si>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</si>
  <si>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</si>
  <si>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</si>
  <si>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</si>
  <si>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</si>
  <si>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</si>
  <si>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</si>
  <si>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</si>
  <si>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</si>
  <si>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</si>
  <si>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</si>
  <si>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</si>
  <si>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</si>
  <si>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</si>
  <si>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</si>
  <si>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</si>
  <si>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</si>
  <si>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</si>
  <si>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</si>
  <si>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</si>
  <si>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</si>
  <si>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</si>
  <si>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</si>
  <si>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</si>
  <si>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</si>
  <si>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</si>
  <si>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</si>
  <si>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</si>
  <si>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</si>
  <si>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</si>
  <si>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</si>
  <si>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</si>
  <si>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</si>
  <si>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</si>
  <si>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</si>
  <si>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</si>
  <si>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</si>
  <si>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</si>
  <si>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</si>
  <si>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</si>
  <si>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</si>
  <si>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</si>
  <si>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</si>
  <si>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</si>
  <si>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</si>
  <si>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</si>
  <si>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</si>
  <si>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</si>
  <si>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</si>
  <si>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</si>
  <si>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</si>
  <si>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</si>
  <si>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</si>
  <si>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</si>
  <si>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</si>
  <si>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</si>
  <si>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</si>
  <si>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</si>
  <si>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</si>
  <si>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</si>
  <si>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</si>
  <si>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</si>
  <si>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</si>
  <si>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</si>
  <si>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</si>
  <si>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</si>
  <si>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</si>
  <si>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</si>
  <si>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</si>
  <si>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</si>
  <si>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</si>
  <si>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</si>
  <si>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</si>
  <si>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</si>
  <si>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</si>
  <si>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</si>
  <si>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</si>
  <si>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</si>
  <si>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</si>
  <si>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</si>
  <si>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</si>
  <si>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</si>
  <si>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</si>
  <si>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</si>
  <si>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</si>
  <si>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</si>
  <si>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</si>
  <si>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</si>
  <si>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</si>
  <si>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</si>
  <si>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</si>
  <si>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</si>
  <si>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</si>
  <si>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</si>
  <si>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</si>
  <si>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</si>
  <si>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</si>
  <si>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</si>
  <si>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</si>
  <si>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</si>
  <si>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</si>
  <si>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</si>
  <si>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</si>
  <si>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</si>
  <si>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</si>
  <si>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</si>
  <si>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</si>
  <si>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</si>
  <si>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</si>
  <si>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</si>
  <si>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</si>
  <si>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</si>
  <si>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</si>
  <si>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</si>
  <si>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</si>
  <si>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</si>
  <si>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</si>
  <si>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</si>
  <si>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</si>
  <si>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</si>
  <si>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</si>
  <si>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</si>
  <si>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</si>
  <si>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</si>
  <si>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</si>
  <si>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</si>
  <si>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</si>
  <si>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</si>
  <si>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</si>
  <si>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</si>
  <si>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</si>
  <si>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</si>
  <si>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</si>
  <si>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</si>
  <si>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</si>
  <si>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</si>
  <si>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</si>
  <si>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</si>
  <si>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</si>
  <si>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</si>
  <si>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</si>
  <si>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</si>
  <si>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</si>
  <si>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</si>
  <si>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</si>
  <si>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</si>
  <si>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</si>
  <si>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</si>
  <si>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</si>
  <si>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</si>
  <si>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</si>
  <si>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</si>
  <si>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</si>
  <si>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</si>
  <si>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</si>
  <si>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</si>
  <si>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</si>
  <si>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</si>
  <si>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</si>
  <si>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</si>
  <si>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</si>
  <si>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</si>
  <si>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</si>
  <si>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</si>
  <si>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</si>
  <si>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</si>
  <si>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</si>
  <si>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</si>
  <si>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</si>
  <si>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</si>
  <si>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</si>
  <si>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</si>
  <si>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</si>
  <si>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</si>
  <si>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</si>
  <si>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</si>
  <si>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</si>
  <si>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</si>
  <si>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</si>
  <si>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</si>
  <si>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</si>
  <si>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</si>
  <si>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</si>
  <si>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</si>
  <si>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</si>
  <si>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</si>
  <si>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</si>
  <si>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</si>
  <si>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</si>
  <si>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</si>
  <si>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</si>
  <si>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</si>
  <si>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</si>
  <si>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</si>
  <si>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</si>
  <si>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</si>
  <si>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</si>
  <si>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</si>
  <si>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</si>
  <si>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</si>
  <si>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</si>
  <si>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</si>
  <si>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</si>
  <si>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</si>
  <si>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</si>
  <si>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</si>
  <si>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</si>
  <si>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</si>
  <si>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</si>
  <si>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</si>
  <si>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</si>
  <si>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</si>
  <si>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</si>
  <si>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</si>
  <si>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</si>
  <si>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</si>
  <si>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</si>
  <si>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</si>
  <si>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</si>
  <si>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</si>
  <si>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</si>
  <si>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</si>
  <si>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</si>
  <si>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</si>
  <si>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</si>
  <si>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</si>
  <si>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</si>
  <si>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</si>
  <si>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</si>
  <si>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</si>
  <si>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</si>
  <si>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</si>
  <si>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</si>
  <si>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</si>
  <si>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</si>
  <si>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</si>
  <si>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</si>
  <si>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</si>
  <si>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</si>
  <si>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</si>
  <si>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</si>
  <si>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</si>
  <si>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</si>
  <si>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</si>
  <si>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</si>
  <si>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</si>
  <si>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</si>
  <si>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</si>
  <si>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</si>
  <si>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</si>
  <si>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</si>
  <si>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</si>
  <si>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</si>
  <si>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</si>
  <si>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</si>
  <si>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</si>
  <si>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</si>
  <si>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</si>
  <si>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</si>
  <si>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</si>
  <si>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</si>
  <si>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</si>
  <si>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</si>
  <si>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</si>
  <si>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</si>
  <si>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</si>
  <si>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</si>
  <si>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</si>
  <si>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</si>
  <si>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</si>
  <si>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</si>
  <si>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</si>
  <si>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</si>
  <si>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</si>
  <si>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</si>
  <si>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</si>
  <si>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</si>
  <si>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</si>
  <si>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</si>
  <si>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</si>
  <si>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</si>
  <si>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</si>
  <si>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</si>
  <si>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</si>
  <si>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</si>
  <si>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</si>
  <si>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</si>
  <si>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</si>
  <si>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</si>
  <si>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</si>
  <si>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</si>
  <si>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</si>
  <si>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</si>
  <si>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</si>
  <si>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</si>
  <si>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</si>
  <si>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</si>
  <si>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</si>
  <si>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</si>
  <si>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</si>
  <si>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</si>
  <si>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</si>
  <si>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</si>
  <si>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</si>
  <si>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</si>
  <si>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</si>
  <si>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</si>
  <si>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</si>
  <si>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</si>
  <si>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</si>
  <si>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</si>
  <si>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</si>
  <si>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</si>
  <si>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</si>
  <si>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</si>
  <si>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</si>
  <si>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</si>
  <si>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</si>
  <si>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</si>
  <si>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</si>
  <si>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</si>
  <si>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</si>
  <si>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</si>
  <si>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</si>
  <si>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</si>
  <si>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</si>
  <si>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</si>
  <si>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</si>
  <si>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</si>
  <si>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</si>
  <si>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</si>
  <si>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</si>
  <si>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</si>
  <si>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</si>
  <si>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</si>
  <si>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</si>
  <si>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</si>
  <si>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</si>
  <si>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</si>
  <si>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</si>
  <si>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</si>
  <si>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</si>
  <si>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</si>
  <si>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</si>
  <si>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</si>
  <si>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</si>
  <si>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</si>
  <si>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</si>
  <si>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</si>
  <si>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</si>
  <si>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</si>
  <si>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</si>
  <si>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</si>
  <si>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</si>
  <si>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</si>
  <si>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</si>
  <si>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</si>
  <si>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</si>
  <si>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</si>
  <si>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</si>
  <si>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</si>
  <si>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</si>
  <si>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</si>
  <si>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</si>
  <si>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</si>
  <si>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</si>
  <si>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</si>
  <si>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</si>
  <si>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</si>
  <si>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</si>
  <si>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</si>
  <si>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</si>
  <si>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</si>
  <si>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</si>
  <si>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</si>
  <si>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</si>
  <si>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</si>
  <si>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</si>
  <si>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</si>
  <si>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</si>
  <si>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</si>
  <si>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</si>
  <si>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</si>
  <si>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</si>
  <si>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</si>
  <si>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</si>
  <si>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</si>
  <si>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</si>
  <si>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</si>
  <si>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</si>
  <si>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</si>
  <si>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</si>
  <si>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</si>
  <si>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</si>
  <si>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</si>
  <si>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</si>
  <si>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</si>
  <si>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</si>
  <si>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</si>
  <si>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</si>
  <si>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</si>
  <si>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</si>
  <si>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</si>
  <si>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</si>
  <si>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</si>
  <si>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</si>
  <si>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</si>
  <si>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</si>
  <si>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</si>
  <si>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</si>
  <si>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</si>
  <si>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</si>
  <si>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</si>
  <si>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</si>
  <si>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</si>
  <si>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</si>
  <si>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</si>
  <si>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</si>
  <si>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</si>
  <si>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</si>
  <si>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</si>
  <si>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</si>
  <si>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</si>
  <si>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</si>
  <si>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</si>
  <si>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</si>
  <si>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</si>
  <si>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</si>
  <si>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</si>
  <si>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</si>
  <si>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</si>
  <si>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</si>
  <si>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</si>
  <si>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</si>
  <si>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</si>
  <si>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</si>
  <si>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</si>
  <si>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</si>
  <si>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</si>
  <si>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</si>
  <si>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</si>
  <si>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</si>
  <si>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</si>
  <si>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</si>
  <si>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</si>
  <si>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</si>
  <si>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</si>
  <si>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</si>
  <si>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</si>
  <si>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</si>
  <si>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</si>
  <si>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</si>
  <si>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</si>
  <si>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</si>
  <si>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</si>
  <si>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</si>
  <si>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</si>
  <si>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</si>
  <si>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</si>
  <si>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</si>
  <si>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</si>
  <si>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</si>
  <si>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</si>
  <si>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</si>
  <si>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</si>
  <si>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</si>
  <si>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</si>
  <si>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</si>
  <si>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</si>
  <si>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</si>
  <si>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</si>
  <si>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</si>
  <si>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</si>
  <si>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</si>
  <si>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</si>
  <si>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</si>
  <si>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</si>
  <si>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</si>
  <si>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</si>
  <si>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</si>
  <si>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</si>
  <si>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</si>
  <si>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</si>
  <si>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</si>
  <si>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</si>
  <si>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</si>
  <si>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</si>
  <si>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</si>
  <si>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</si>
  <si>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</si>
  <si>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</si>
  <si>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</si>
  <si>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</si>
  <si>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</si>
  <si>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</si>
  <si>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</si>
  <si>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</si>
  <si>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</si>
  <si>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</si>
  <si>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</si>
  <si>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</si>
  <si>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</si>
  <si>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</si>
  <si>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</si>
  <si>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</si>
  <si>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</si>
  <si>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</si>
  <si>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</si>
  <si>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</si>
  <si>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</si>
  <si>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</si>
  <si>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</si>
  <si>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</si>
  <si>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</si>
  <si>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</si>
  <si>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</si>
  <si>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</si>
  <si>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</si>
  <si>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</si>
  <si>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</si>
  <si>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</si>
  <si>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</si>
  <si>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</si>
  <si>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</si>
  <si>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</si>
  <si>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</si>
  <si>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</si>
  <si>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</si>
  <si>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</si>
  <si>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</si>
  <si>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</si>
  <si>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</si>
  <si>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</si>
  <si>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</si>
  <si>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</si>
  <si>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</si>
  <si>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</si>
  <si>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</si>
  <si>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</si>
  <si>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</si>
  <si>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</si>
  <si>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</si>
  <si>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</si>
  <si>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</si>
  <si>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</si>
  <si>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</si>
  <si>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</si>
  <si>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</si>
  <si>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</si>
  <si>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</si>
  <si>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</si>
  <si>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</si>
  <si>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</si>
  <si>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</si>
  <si>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</si>
  <si>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</si>
  <si>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</si>
  <si>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</si>
  <si>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</si>
  <si>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</si>
  <si>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</si>
  <si>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</si>
  <si>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</si>
  <si>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</si>
  <si>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</si>
  <si>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</si>
  <si>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</si>
  <si>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</si>
  <si>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</si>
  <si>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</si>
  <si>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</si>
  <si>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</si>
  <si>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</si>
  <si>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</si>
  <si>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</si>
  <si>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</si>
  <si>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</si>
  <si>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</si>
  <si>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</si>
  <si>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</si>
  <si>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</si>
  <si>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</si>
  <si>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</si>
  <si>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</si>
  <si>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</si>
  <si>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</si>
  <si>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</si>
  <si>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</si>
  <si>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</si>
  <si>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</si>
  <si>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</si>
  <si>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</si>
  <si>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</si>
  <si>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</si>
  <si>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</si>
  <si>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</si>
  <si>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</si>
  <si>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</si>
  <si>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</si>
  <si>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</si>
  <si>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</si>
  <si>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</si>
  <si>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</si>
  <si>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</si>
  <si>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</si>
  <si>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</si>
  <si>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</si>
  <si>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</si>
  <si>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</si>
  <si>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</si>
  <si>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</si>
  <si>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</si>
  <si>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</si>
  <si>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</si>
  <si>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</si>
  <si>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</si>
  <si>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</si>
  <si>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</si>
  <si>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</si>
  <si>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</si>
  <si>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</si>
  <si>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</si>
  <si>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</si>
  <si>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</si>
  <si>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</si>
  <si>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</si>
  <si>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</si>
  <si>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</si>
  <si>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</si>
  <si>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</si>
  <si>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</si>
  <si>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</si>
  <si>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</si>
  <si>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</si>
  <si>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</si>
  <si>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</si>
  <si>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</si>
  <si>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</si>
  <si>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</si>
  <si>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</si>
  <si>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</si>
  <si>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</si>
  <si>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</si>
  <si>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</si>
  <si>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</si>
  <si>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</si>
  <si>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</si>
  <si>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</si>
  <si>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</si>
  <si>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</si>
  <si>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</si>
  <si>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</si>
  <si>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</si>
  <si>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</si>
  <si>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</si>
  <si>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</si>
  <si>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</si>
  <si>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</si>
  <si>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</si>
  <si>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</si>
  <si>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</si>
  <si>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</si>
  <si>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</si>
  <si>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</si>
  <si>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</si>
  <si>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</si>
  <si>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</si>
  <si>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</si>
  <si>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</si>
  <si>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</si>
  <si>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</si>
  <si>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</si>
  <si>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</si>
  <si>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</si>
  <si>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</si>
  <si>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</si>
  <si>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</si>
  <si>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</si>
  <si>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</si>
  <si>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</si>
  <si>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</si>
  <si>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</si>
  <si>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</si>
  <si>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</si>
  <si>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</si>
  <si>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</si>
  <si>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</si>
  <si>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</si>
  <si>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</si>
  <si>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</si>
  <si>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</si>
  <si>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</si>
  <si>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</si>
  <si>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</si>
  <si>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</si>
  <si>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</si>
  <si>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</si>
  <si>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</si>
  <si>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</si>
  <si>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</si>
  <si>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</si>
  <si>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</si>
  <si>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</si>
  <si>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</si>
  <si>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</si>
  <si>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</si>
  <si>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</si>
  <si>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</si>
  <si>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</si>
  <si>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</si>
  <si>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</si>
  <si>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</si>
  <si>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</si>
  <si>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</si>
  <si>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</si>
  <si>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</si>
  <si>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</si>
  <si>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</si>
  <si>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</si>
  <si>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</si>
  <si>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</si>
  <si>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</si>
  <si>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</si>
  <si>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</si>
  <si>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</si>
  <si>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</si>
  <si>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</si>
  <si>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</si>
  <si>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</si>
  <si>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</si>
  <si>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</si>
  <si>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</si>
  <si>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</si>
  <si>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</si>
  <si>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</si>
  <si>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</si>
  <si>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</si>
  <si>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</si>
  <si>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</si>
  <si>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</si>
  <si>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</si>
  <si>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</si>
  <si>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</si>
  <si>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</si>
  <si>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</si>
  <si>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</si>
  <si>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</si>
  <si>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</si>
  <si>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</si>
  <si>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</si>
  <si>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</si>
  <si>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</si>
  <si>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</si>
  <si>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</si>
  <si>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</si>
  <si>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</si>
  <si>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</si>
  <si>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</si>
  <si>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</si>
  <si>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</si>
  <si>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</si>
  <si>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</si>
  <si>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</si>
  <si>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</si>
  <si>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</si>
  <si>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</si>
  <si>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</si>
  <si>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</si>
  <si>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</si>
  <si>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</si>
  <si>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</si>
  <si>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</si>
  <si>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</si>
  <si>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</si>
  <si>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</si>
  <si>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</si>
  <si>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</si>
  <si>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</si>
  <si>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</si>
  <si>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</si>
  <si>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</si>
  <si>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</si>
  <si>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</si>
  <si>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</si>
  <si>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</si>
  <si>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</si>
  <si>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</si>
  <si>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</si>
  <si>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</si>
  <si>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</si>
  <si>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</si>
  <si>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</si>
  <si>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</si>
  <si>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</si>
  <si>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</si>
  <si>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</si>
  <si>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</si>
  <si>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</si>
  <si>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</si>
  <si>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</si>
  <si>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</si>
  <si>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</si>
  <si>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</si>
  <si>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</si>
  <si>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</si>
  <si>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</si>
  <si>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</si>
  <si>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</si>
  <si>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</si>
  <si>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</si>
  <si>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</si>
  <si>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</si>
  <si>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</si>
  <si>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</si>
  <si>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</si>
  <si>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</si>
  <si>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</si>
  <si>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</si>
  <si>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</si>
  <si>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</si>
  <si>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</si>
  <si>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</si>
  <si>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</si>
  <si>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</si>
  <si>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</si>
  <si>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</si>
  <si>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</si>
  <si>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</si>
  <si>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</si>
  <si>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</si>
  <si>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</si>
  <si>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</si>
  <si>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</si>
  <si>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</si>
  <si>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</si>
  <si>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</si>
  <si>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</si>
  <si>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</si>
  <si>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</si>
  <si>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</si>
  <si>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</si>
  <si>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</si>
  <si>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</si>
  <si>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</si>
  <si>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</si>
  <si>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</si>
  <si>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</si>
  <si>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</si>
  <si>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</si>
  <si>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</si>
  <si>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</si>
  <si>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</si>
  <si>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</si>
  <si>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</si>
  <si>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</si>
  <si>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</si>
  <si>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</si>
  <si>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</si>
  <si>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</si>
  <si>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</si>
  <si>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</si>
  <si>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</si>
  <si>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</si>
  <si>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</si>
  <si>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</si>
  <si>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</si>
  <si>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</si>
  <si>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</si>
  <si>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</si>
  <si>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</si>
  <si>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</si>
  <si>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</si>
  <si>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</si>
  <si>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</si>
  <si>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</si>
  <si>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</si>
  <si>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</si>
  <si>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</si>
  <si>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</si>
  <si>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</si>
  <si>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</si>
  <si>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</si>
  <si>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</si>
  <si>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</si>
  <si>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</si>
  <si>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</si>
  <si>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</si>
  <si>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</si>
  <si>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</si>
  <si>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</si>
  <si>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</si>
  <si>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</si>
  <si>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</si>
  <si>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</si>
  <si>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</si>
  <si>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</si>
  <si>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</si>
  <si>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</si>
  <si>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</si>
  <si>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</si>
  <si>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</si>
  <si>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</si>
  <si>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</si>
  <si>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</si>
  <si>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</si>
  <si>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</si>
  <si>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</si>
  <si>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</si>
  <si>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</si>
  <si>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</si>
  <si>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</si>
  <si>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</si>
  <si>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</si>
  <si>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</si>
  <si>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</si>
  <si>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</si>
  <si>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</si>
  <si>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</si>
  <si>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</si>
  <si>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</si>
  <si>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</si>
  <si>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</si>
  <si>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</si>
  <si>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</si>
  <si>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</si>
  <si>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</si>
  <si>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</si>
  <si>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</si>
  <si>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</si>
  <si>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</si>
  <si>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</si>
  <si>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</si>
  <si>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</si>
  <si>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</si>
  <si>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</si>
  <si>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</si>
  <si>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</si>
  <si>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</si>
  <si>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</si>
  <si>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</si>
  <si>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</si>
  <si>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</si>
  <si>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</si>
  <si>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</si>
  <si>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</si>
  <si>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</si>
  <si>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</si>
  <si>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</si>
  <si>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</si>
  <si>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</si>
  <si>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</si>
  <si>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</si>
  <si>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</si>
  <si>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</si>
  <si>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</si>
  <si>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</si>
  <si>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</si>
  <si>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</si>
  <si>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</si>
  <si>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</si>
  <si>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</si>
  <si>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</si>
  <si>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</si>
  <si>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</si>
  <si>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</si>
  <si>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</si>
  <si>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</si>
  <si>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</si>
  <si>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</si>
  <si>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</si>
  <si>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</si>
  <si>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</si>
  <si>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</si>
  <si>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</si>
  <si>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</si>
  <si>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</si>
  <si>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</si>
  <si>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</si>
  <si>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</si>
  <si>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</si>
  <si>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</si>
  <si>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</si>
  <si>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</si>
  <si>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</si>
  <si>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</si>
  <si>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</si>
  <si>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</si>
  <si>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</si>
  <si>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</si>
  <si>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</si>
  <si>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</si>
  <si>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</si>
  <si>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</si>
  <si>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</si>
  <si>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</si>
  <si>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</si>
  <si>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</si>
  <si>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</si>
  <si>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</si>
  <si>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</si>
  <si>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</si>
  <si>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</si>
  <si>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</si>
  <si>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</si>
  <si>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</si>
  <si>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</si>
  <si>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</si>
  <si>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</si>
  <si>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</si>
  <si>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</si>
  <si>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</si>
  <si>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</si>
  <si>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</si>
  <si>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</si>
  <si>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</si>
  <si>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</si>
  <si>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</si>
  <si>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</si>
  <si>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</si>
  <si>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</si>
  <si>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</si>
  <si>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</si>
  <si>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</si>
  <si>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</si>
  <si>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</si>
  <si>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</si>
  <si>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</si>
  <si>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</si>
  <si>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</si>
  <si>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</si>
  <si>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</si>
  <si>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</si>
  <si>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</si>
  <si>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</si>
  <si>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</si>
  <si>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</si>
  <si>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</si>
  <si>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</si>
  <si>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</si>
  <si>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</si>
  <si>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</si>
  <si>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</si>
  <si>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</si>
  <si>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</si>
  <si>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</si>
  <si>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</si>
  <si>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</si>
  <si>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</si>
  <si>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</si>
  <si>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</si>
  <si>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</si>
  <si>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</si>
  <si>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</si>
  <si>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</si>
  <si>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</si>
  <si>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</si>
  <si>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</si>
  <si>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</si>
  <si>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</si>
  <si>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</si>
  <si>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</si>
  <si>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</si>
  <si>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</si>
  <si>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</si>
  <si>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</si>
  <si>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</si>
  <si>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</si>
  <si>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</si>
  <si>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</si>
  <si>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</si>
  <si>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</si>
  <si>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</si>
  <si>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</si>
  <si>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</si>
  <si>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</si>
  <si>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</si>
  <si>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</si>
  <si>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</si>
  <si>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</si>
  <si>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</si>
  <si>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</si>
  <si>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</si>
  <si>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</si>
  <si>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</si>
  <si>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</si>
  <si>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</si>
  <si>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</si>
  <si>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</si>
  <si>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</si>
  <si>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</si>
  <si>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</si>
  <si>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</si>
  <si>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</si>
  <si>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</si>
  <si>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</si>
  <si>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</si>
  <si>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</si>
  <si>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</si>
  <si>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</si>
  <si>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</si>
  <si>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</si>
  <si>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</si>
  <si>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</si>
  <si>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</si>
  <si>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</si>
  <si>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</si>
  <si>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</si>
  <si>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</si>
  <si>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</si>
  <si>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</si>
  <si>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</si>
  <si>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</si>
  <si>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</si>
  <si>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</si>
  <si>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</si>
  <si>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</si>
  <si>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</si>
  <si>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</si>
  <si>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</si>
  <si>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</si>
  <si>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</si>
  <si>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</si>
  <si>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</si>
  <si>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</si>
  <si>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</si>
  <si>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</si>
  <si>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</si>
  <si>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</si>
  <si>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</si>
  <si>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</si>
  <si>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</si>
  <si>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</si>
  <si>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</si>
  <si>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</si>
  <si>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</si>
  <si>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</si>
  <si>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</si>
  <si>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</si>
  <si>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</si>
  <si>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</si>
  <si>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</si>
  <si>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</si>
  <si>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</si>
  <si>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</si>
  <si>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</si>
  <si>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</si>
  <si>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</si>
  <si>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</si>
  <si>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</si>
  <si>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</si>
  <si>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</si>
  <si>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</si>
  <si>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</si>
  <si>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</si>
  <si>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</si>
  <si>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</si>
  <si>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</si>
  <si>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</si>
  <si>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</si>
  <si>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</si>
  <si>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</si>
  <si>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</si>
  <si>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</si>
  <si>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</si>
  <si>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</si>
  <si>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</si>
  <si>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</si>
  <si>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</si>
  <si>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</si>
  <si>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</si>
  <si>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</si>
  <si>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</si>
  <si>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</si>
  <si>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</si>
  <si>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</si>
  <si>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</si>
  <si>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</si>
  <si>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</si>
  <si>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</si>
  <si>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</si>
  <si>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</si>
  <si>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</si>
  <si>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</si>
  <si>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</si>
  <si>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</si>
  <si>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</si>
  <si>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</si>
  <si>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</si>
  <si>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</si>
  <si>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</si>
  <si>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</si>
  <si>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</si>
  <si>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</si>
  <si>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</si>
  <si>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</si>
  <si>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</si>
  <si>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</si>
  <si>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</si>
  <si>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</si>
  <si>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</si>
  <si>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</si>
  <si>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</si>
  <si>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</si>
  <si>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</si>
  <si>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</si>
  <si>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</si>
  <si>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</si>
  <si>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</si>
  <si>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</si>
  <si>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</si>
  <si>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</si>
  <si>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</si>
  <si>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</si>
  <si>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</si>
  <si>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</si>
  <si>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</si>
  <si>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</si>
  <si>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</si>
  <si>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</si>
  <si>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</si>
  <si>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</si>
  <si>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</si>
  <si>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</si>
  <si>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</si>
  <si>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</si>
  <si>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</si>
  <si>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</si>
  <si>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</si>
  <si>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</si>
  <si>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</si>
  <si>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</si>
  <si>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</si>
  <si>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</si>
  <si>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</si>
  <si>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</si>
  <si>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</si>
  <si>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</si>
  <si>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</si>
  <si>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</si>
  <si>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</si>
  <si>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</si>
  <si>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</si>
  <si>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</si>
  <si>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</si>
  <si>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</si>
  <si>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</si>
  <si>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</si>
  <si>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</si>
  <si>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</si>
  <si>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</si>
  <si>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</si>
  <si>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</si>
  <si>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</si>
  <si>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</si>
  <si>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</si>
  <si>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</si>
  <si>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</si>
  <si>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</si>
  <si>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</si>
  <si>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</si>
  <si>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</si>
  <si>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</si>
  <si>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</si>
  <si>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</si>
  <si>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</si>
  <si>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</si>
  <si>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</si>
  <si>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</si>
  <si>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</si>
  <si>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</si>
  <si>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</si>
  <si>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</si>
  <si>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</si>
  <si>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</si>
  <si>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</si>
  <si>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</si>
  <si>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</si>
  <si>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</si>
  <si>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</si>
  <si>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</si>
  <si>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</si>
  <si>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</si>
  <si>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</si>
  <si>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</si>
  <si>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</si>
  <si>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</si>
  <si>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</si>
  <si>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</si>
  <si>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</si>
  <si>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</si>
  <si>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</si>
  <si>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</si>
  <si>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</si>
  <si>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</si>
  <si>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</si>
  <si>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</si>
  <si>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</si>
  <si>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</si>
  <si>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</si>
  <si>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</si>
  <si>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</si>
  <si>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</si>
  <si>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</si>
  <si>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</si>
  <si>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</si>
  <si>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</si>
  <si>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</si>
  <si>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</si>
  <si>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</si>
  <si>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</si>
  <si>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</si>
  <si>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</si>
  <si>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</si>
  <si>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</si>
  <si>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</si>
  <si>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</si>
  <si>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</si>
  <si>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</si>
  <si>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</si>
  <si>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</si>
  <si>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</si>
  <si>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</si>
  <si>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</si>
  <si>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</si>
  <si>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</si>
  <si>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</si>
  <si>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</si>
  <si>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</si>
  <si>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</si>
  <si>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</si>
  <si>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</si>
  <si>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</si>
  <si>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</si>
  <si>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</si>
  <si>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</si>
  <si>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</si>
  <si>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</si>
  <si>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</si>
  <si>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</si>
  <si>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</si>
  <si>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</si>
  <si>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</si>
  <si>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</si>
  <si>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</si>
  <si>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</si>
  <si>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</si>
  <si>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</si>
  <si>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</si>
  <si>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</si>
  <si>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</si>
  <si>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</si>
  <si>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</si>
  <si>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</si>
  <si>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</si>
  <si>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</si>
  <si>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</si>
  <si>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</si>
  <si>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</si>
  <si>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</si>
  <si>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</si>
  <si>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</si>
  <si>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</si>
  <si>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</si>
  <si>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</si>
  <si>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</si>
  <si>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</si>
  <si>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</si>
  <si>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</si>
  <si>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</si>
  <si>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</si>
  <si>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</si>
  <si>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</si>
  <si>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</si>
  <si>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</si>
  <si>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</si>
  <si>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</si>
  <si>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</si>
  <si>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</si>
  <si>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</si>
  <si>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</si>
  <si>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</si>
  <si>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</si>
  <si>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</si>
  <si>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</si>
  <si>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</si>
  <si>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</si>
  <si>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</si>
  <si>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</si>
  <si>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</si>
  <si>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</si>
  <si>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</si>
  <si>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</si>
  <si>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</si>
  <si>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</si>
  <si>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</si>
  <si>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</si>
  <si>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</si>
  <si>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</si>
  <si>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</si>
  <si>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</si>
  <si>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</si>
  <si>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</si>
  <si>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</si>
  <si>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</si>
  <si>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</si>
  <si>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</si>
  <si>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</si>
  <si>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</si>
  <si>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</si>
  <si>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</si>
  <si>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</si>
  <si>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</si>
  <si>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</si>
  <si>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</si>
  <si>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</si>
  <si>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</si>
  <si>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</si>
  <si>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</si>
  <si>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</si>
  <si>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</si>
  <si>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</si>
  <si>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</si>
  <si>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</si>
  <si>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</si>
  <si>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</si>
  <si>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</si>
  <si>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</si>
  <si>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</si>
  <si>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</si>
  <si>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</si>
  <si>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</si>
  <si>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</si>
  <si>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</si>
  <si>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</si>
  <si>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</si>
  <si>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</si>
  <si>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</si>
  <si>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</si>
  <si>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</si>
  <si>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</si>
  <si>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</si>
  <si>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</si>
  <si>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</si>
  <si>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</si>
  <si>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</si>
  <si>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</si>
  <si>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</si>
  <si>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</si>
  <si>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</si>
  <si>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</si>
  <si>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</si>
  <si>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</si>
  <si>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</si>
  <si>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</si>
  <si>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</si>
  <si>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</si>
  <si>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</si>
  <si>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</si>
  <si>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</si>
  <si>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</si>
  <si>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</si>
  <si>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</si>
  <si>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</si>
  <si>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</si>
  <si>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</si>
  <si>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</si>
  <si>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</si>
  <si>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</si>
  <si>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</si>
  <si>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</si>
  <si>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</si>
  <si>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</si>
  <si>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</si>
  <si>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</si>
  <si>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</si>
  <si>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</si>
  <si>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</si>
  <si>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</si>
  <si>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</si>
  <si>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</si>
  <si>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</si>
  <si>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</si>
  <si>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</si>
  <si>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</si>
  <si>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</si>
  <si>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</si>
  <si>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</si>
  <si>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</si>
  <si>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</si>
  <si>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</si>
  <si>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</si>
  <si>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</si>
  <si>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</si>
  <si>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</si>
  <si>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</si>
  <si>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</si>
  <si>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</si>
  <si>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</si>
  <si>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</si>
  <si>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</si>
  <si>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</si>
  <si>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</si>
  <si>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</si>
  <si>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</si>
  <si>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</si>
  <si>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</si>
  <si>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</si>
  <si>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</si>
  <si>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</si>
  <si>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</si>
  <si>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</si>
  <si>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</si>
  <si>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</si>
  <si>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</si>
  <si>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</si>
  <si>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</si>
  <si>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</si>
  <si>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</si>
  <si>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</si>
  <si>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</si>
  <si>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</si>
  <si>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</si>
  <si>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</si>
  <si>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</si>
  <si>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</si>
  <si>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</si>
  <si>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</si>
  <si>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</si>
  <si>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</si>
  <si>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</si>
  <si>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</si>
  <si>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</si>
  <si>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</si>
  <si>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</si>
  <si>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</si>
  <si>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</si>
  <si>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</si>
  <si>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</si>
  <si>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</si>
  <si>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</si>
  <si>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</si>
  <si>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</si>
  <si>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</si>
  <si>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</si>
  <si>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</si>
  <si>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</si>
  <si>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</si>
  <si>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</si>
  <si>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</si>
  <si>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</si>
  <si>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</si>
  <si>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</si>
  <si>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</si>
  <si>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</si>
  <si>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</si>
  <si>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</si>
  <si>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</si>
  <si>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</si>
  <si>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</si>
  <si>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</si>
  <si>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</si>
  <si>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</si>
  <si>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</si>
  <si>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</si>
  <si>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</si>
  <si>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</si>
  <si>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</si>
  <si>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</si>
  <si>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</si>
  <si>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</si>
  <si>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</si>
  <si>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</si>
  <si>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</si>
  <si>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</si>
  <si>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</si>
  <si>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</si>
  <si>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</si>
  <si>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</si>
  <si>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</si>
  <si>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</si>
  <si>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</si>
  <si>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</si>
  <si>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</si>
  <si>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</si>
  <si>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</si>
  <si>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</si>
  <si>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</si>
  <si>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</si>
  <si>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</si>
  <si>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</si>
  <si>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</si>
  <si>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</si>
  <si>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</si>
  <si>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</si>
  <si>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</si>
  <si>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</si>
  <si>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</si>
  <si>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</si>
  <si>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</si>
  <si>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</si>
  <si>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</si>
  <si>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</si>
  <si>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</si>
  <si>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</si>
  <si>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</si>
  <si>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</si>
  <si>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</si>
  <si>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</si>
  <si>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</si>
  <si>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</si>
  <si>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</si>
  <si>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</si>
  <si>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</si>
  <si>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</si>
  <si>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</si>
  <si>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</si>
  <si>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</si>
  <si>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</si>
  <si>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</si>
  <si>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</si>
  <si>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</si>
  <si>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</si>
  <si>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</si>
  <si>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</si>
  <si>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</si>
  <si>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</si>
  <si>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</si>
  <si>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</si>
  <si>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</si>
  <si>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</si>
  <si>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</si>
  <si>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</si>
  <si>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</si>
  <si>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</si>
  <si>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</si>
  <si>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</si>
  <si>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</si>
  <si>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</si>
  <si>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</si>
  <si>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</si>
  <si>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</si>
  <si>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</si>
  <si>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</si>
  <si>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</si>
  <si>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</si>
  <si>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</si>
  <si>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</si>
  <si>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</si>
  <si>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</si>
  <si>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</si>
  <si>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</si>
  <si>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</si>
  <si>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</si>
  <si>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</si>
  <si>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</si>
  <si>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</si>
  <si>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</si>
  <si>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</si>
  <si>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</si>
  <si>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</si>
  <si>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</si>
  <si>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</si>
  <si>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</si>
  <si>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</si>
  <si>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</si>
  <si>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</si>
  <si>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</si>
  <si>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</si>
  <si>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</si>
  <si>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</si>
  <si>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</si>
  <si>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</si>
  <si>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</si>
  <si>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</si>
  <si>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</si>
  <si>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</si>
  <si>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</si>
  <si>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</si>
  <si>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</si>
  <si>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</si>
  <si>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</si>
  <si>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</si>
  <si>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</si>
  <si>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</si>
  <si>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</si>
  <si>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</si>
  <si>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</si>
  <si>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</si>
  <si>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</si>
  <si>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</si>
  <si>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</si>
  <si>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</si>
  <si>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</si>
  <si>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</si>
  <si>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</si>
  <si>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</si>
  <si>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</si>
  <si>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</si>
  <si>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</si>
  <si>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</si>
  <si>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</si>
  <si>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</si>
  <si>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</si>
  <si>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</si>
  <si>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</si>
  <si>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</si>
  <si>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</si>
  <si>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</si>
  <si>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</si>
  <si>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</si>
  <si>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</si>
  <si>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</si>
  <si>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</si>
  <si>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</si>
  <si>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</si>
  <si>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</si>
  <si>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</si>
  <si>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</si>
  <si>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</si>
  <si>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</si>
  <si>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</si>
  <si>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</si>
  <si>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</si>
  <si>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</si>
  <si>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</si>
  <si>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</si>
  <si>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</si>
  <si>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</si>
  <si>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</si>
  <si>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</si>
  <si>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</si>
  <si>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</si>
  <si>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</si>
  <si>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</si>
  <si>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</si>
  <si>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</si>
  <si>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</si>
  <si>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</si>
  <si>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</si>
  <si>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</si>
  <si>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</si>
  <si>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</si>
  <si>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</si>
  <si>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</si>
  <si>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</si>
  <si>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</si>
  <si>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</si>
  <si>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</si>
  <si>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</si>
  <si>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</si>
  <si>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</si>
  <si>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</si>
  <si>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</si>
  <si>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</si>
  <si>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</si>
  <si>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</si>
  <si>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</si>
  <si>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</si>
  <si>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</si>
  <si>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</si>
  <si>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</si>
  <si>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</si>
  <si>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</si>
  <si>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</si>
  <si>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</si>
  <si>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</si>
  <si>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</si>
  <si>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</si>
  <si>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</si>
  <si>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</si>
  <si>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</si>
  <si>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</si>
  <si>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</si>
  <si>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</si>
  <si>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</si>
  <si>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</si>
  <si>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</si>
  <si>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</si>
  <si>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</si>
  <si>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</si>
  <si>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</si>
  <si>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</si>
  <si>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</si>
  <si>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</si>
  <si>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</si>
  <si>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</si>
  <si>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</si>
  <si>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</si>
  <si>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</si>
  <si>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</si>
  <si>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</si>
  <si>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</si>
  <si>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</si>
  <si>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</si>
  <si>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</si>
  <si>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</si>
  <si>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</si>
  <si>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</si>
  <si>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</si>
  <si>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</si>
  <si>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</si>
  <si>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</si>
  <si>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</si>
  <si>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</si>
  <si>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</si>
  <si>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</si>
  <si>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</si>
  <si>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</si>
  <si>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</si>
  <si>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</si>
  <si>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</si>
  <si>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</si>
  <si>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</si>
  <si>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</si>
  <si>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</si>
  <si>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</si>
  <si>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</si>
  <si>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</si>
  <si>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</si>
  <si>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</si>
  <si>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</si>
  <si>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</si>
  <si>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</si>
  <si>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</si>
  <si>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</si>
  <si>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</si>
  <si>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</si>
  <si>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</si>
  <si>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</si>
  <si>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</si>
  <si>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</si>
  <si>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</si>
  <si>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</si>
  <si>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</si>
  <si>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</si>
  <si>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</si>
  <si>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</si>
  <si>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</si>
  <si>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</si>
  <si>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</si>
  <si>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</si>
  <si>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</si>
  <si>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</si>
  <si>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</si>
  <si>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</si>
  <si>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</si>
  <si>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</si>
  <si>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</si>
  <si>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</si>
  <si>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</si>
  <si>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</si>
  <si>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</si>
  <si>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</si>
  <si>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</si>
  <si>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</si>
  <si>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</si>
  <si>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</si>
  <si>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</si>
  <si>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</si>
  <si>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</si>
  <si>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</si>
  <si>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</si>
  <si>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</si>
  <si>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</si>
  <si>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</si>
  <si>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</si>
  <si>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</si>
  <si>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</si>
  <si>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</si>
  <si>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</si>
  <si>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</si>
  <si>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</si>
  <si>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</si>
  <si>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</si>
  <si>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</si>
  <si>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</si>
  <si>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</si>
  <si>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</si>
  <si>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</si>
  <si>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</si>
  <si>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</si>
  <si>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</si>
  <si>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</si>
  <si>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</si>
  <si>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</si>
  <si>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</si>
  <si>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</si>
  <si>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</si>
  <si>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</si>
  <si>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</si>
  <si>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</si>
  <si>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</si>
  <si>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</si>
  <si>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</si>
  <si>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</si>
  <si>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</si>
  <si>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</si>
  <si>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</si>
  <si>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</si>
  <si>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</si>
  <si>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</si>
  <si>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</si>
  <si>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</si>
  <si>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</si>
  <si>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</si>
  <si>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</si>
  <si>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</si>
  <si>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</si>
  <si>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</si>
  <si>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</si>
  <si>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</si>
  <si>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</si>
  <si>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</si>
  <si>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</si>
  <si>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</si>
  <si>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</si>
  <si>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</si>
  <si>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</si>
  <si>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</si>
  <si>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</si>
  <si>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</si>
  <si>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</si>
  <si>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</si>
  <si>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</si>
  <si>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</si>
  <si>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</si>
  <si>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</si>
  <si>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</si>
  <si>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</si>
  <si>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</si>
  <si>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</si>
  <si>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</si>
  <si>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</si>
  <si>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</si>
  <si>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</si>
  <si>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</si>
  <si>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</si>
  <si>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</si>
  <si>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</si>
  <si>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</si>
  <si>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</si>
  <si>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</si>
  <si>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</si>
  <si>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</si>
  <si>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</si>
  <si>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</si>
  <si>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</si>
  <si>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</si>
  <si>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</si>
  <si>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</si>
  <si>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</si>
  <si>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</si>
  <si>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</si>
  <si>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</si>
  <si>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</si>
  <si>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</si>
  <si>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</si>
  <si>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</si>
  <si>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</si>
  <si>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</si>
  <si>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</si>
  <si>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</si>
  <si>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</si>
  <si>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</si>
  <si>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</si>
  <si>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</si>
  <si>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</si>
  <si>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</si>
  <si>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</si>
  <si>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</si>
  <si>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</si>
  <si>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</si>
  <si>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</si>
  <si>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</si>
  <si>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</si>
  <si>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</si>
  <si>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</si>
  <si>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</si>
  <si>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</si>
  <si>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</si>
  <si>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</si>
  <si>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</si>
  <si>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</si>
  <si>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</si>
  <si>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</si>
  <si>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</si>
  <si>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</si>
  <si>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</si>
  <si>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</si>
  <si>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</si>
  <si>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</si>
  <si>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</si>
  <si>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</si>
  <si>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</si>
  <si>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</si>
  <si>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</si>
  <si>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</si>
  <si>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</si>
  <si>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</si>
  <si>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</si>
  <si>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</si>
  <si>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</si>
  <si>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</si>
  <si>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</si>
  <si>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</si>
  <si>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</si>
  <si>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</si>
  <si>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</si>
  <si>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</si>
  <si>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</si>
  <si>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</si>
  <si>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</si>
  <si>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</si>
  <si>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</si>
  <si>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</si>
  <si>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</si>
  <si>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</si>
  <si>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</si>
  <si>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</si>
  <si>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</si>
  <si>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</si>
  <si>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</si>
  <si>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</si>
  <si>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</si>
  <si>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</si>
  <si>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</si>
  <si>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</si>
  <si>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</si>
  <si>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</si>
  <si>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</si>
  <si>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</si>
  <si>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</si>
  <si>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</si>
  <si>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</si>
  <si>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</si>
  <si>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</si>
  <si>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</si>
  <si>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</si>
  <si>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</si>
  <si>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</si>
  <si>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</si>
  <si>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</si>
  <si>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</si>
  <si>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</si>
  <si>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</si>
  <si>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</si>
  <si>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</si>
  <si>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</si>
  <si>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</si>
  <si>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</si>
  <si>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</si>
  <si>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</si>
  <si>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</si>
  <si>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</si>
  <si>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</si>
  <si>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</si>
  <si>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</si>
  <si>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</si>
  <si>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</si>
  <si>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</si>
  <si>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</si>
  <si>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</si>
  <si>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</si>
  <si>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</si>
  <si>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</si>
  <si>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</si>
  <si>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</si>
  <si>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</si>
  <si>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</si>
  <si>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</si>
  <si>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</si>
  <si>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</si>
  <si>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</si>
  <si>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</si>
  <si>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</si>
  <si>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</si>
  <si>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</si>
  <si>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</si>
  <si>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</si>
  <si>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</si>
  <si>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</si>
  <si>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</si>
  <si>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</si>
  <si>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</si>
  <si>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</si>
  <si>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</si>
  <si>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</si>
  <si>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</si>
  <si>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</si>
  <si>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</si>
  <si>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</si>
  <si>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</si>
  <si>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</si>
  <si>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</si>
  <si>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</si>
  <si>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</si>
  <si>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</si>
  <si>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</si>
  <si>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</si>
  <si>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</si>
  <si>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</si>
  <si>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</si>
  <si>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</si>
  <si>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</si>
  <si>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</si>
  <si>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</si>
  <si>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</si>
  <si>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</si>
  <si>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</si>
  <si>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</si>
  <si>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</si>
  <si>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</si>
  <si>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</si>
  <si>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</si>
  <si>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</si>
  <si>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</si>
  <si>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</si>
  <si>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</si>
  <si>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</si>
  <si>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</si>
  <si>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</si>
  <si>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</si>
  <si>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</si>
  <si>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</si>
  <si>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</si>
  <si>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</si>
  <si>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</si>
  <si>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</si>
  <si>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</si>
  <si>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</si>
  <si>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</si>
  <si>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</si>
  <si>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</si>
  <si>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</si>
  <si>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</si>
  <si>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</si>
  <si>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</si>
  <si>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</si>
  <si>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</si>
  <si>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</si>
  <si>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</si>
  <si>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</si>
  <si>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</si>
  <si>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</si>
  <si>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</si>
  <si>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</si>
  <si>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</si>
  <si>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</si>
  <si>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</si>
  <si>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</si>
  <si>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</si>
  <si>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</si>
  <si>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</si>
  <si>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</si>
  <si>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</si>
  <si>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</si>
  <si>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</si>
  <si>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</si>
  <si>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</si>
  <si>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</si>
  <si>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</si>
  <si>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</si>
  <si>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</si>
  <si>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</si>
  <si>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</si>
  <si>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</si>
  <si>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</si>
  <si>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</si>
  <si>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</si>
  <si>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</si>
  <si>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</si>
  <si>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</si>
  <si>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</si>
  <si>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</si>
  <si>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</si>
  <si>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</si>
  <si>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</si>
  <si>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</si>
  <si>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</si>
  <si>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</si>
  <si>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</si>
  <si>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</si>
  <si>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</si>
  <si>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</si>
  <si>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</si>
  <si>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</si>
  <si>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</si>
  <si>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</si>
  <si>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</si>
  <si>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</si>
  <si>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</si>
  <si>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</si>
  <si>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</si>
  <si>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</si>
  <si>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</si>
  <si>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</si>
  <si>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</si>
  <si>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</si>
  <si>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</si>
  <si>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</si>
  <si>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</si>
  <si>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</si>
  <si>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</si>
  <si>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</si>
  <si>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</si>
  <si>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</si>
  <si>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</si>
  <si>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</si>
  <si>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</si>
  <si>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</si>
  <si>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</si>
  <si>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</si>
  <si>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</si>
  <si>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</si>
  <si>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</si>
  <si>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</si>
  <si>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</si>
  <si>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</si>
  <si>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</si>
  <si>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</si>
  <si>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</si>
  <si>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</si>
  <si>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</si>
  <si>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</si>
  <si>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</si>
  <si>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</si>
  <si>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</si>
  <si>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</si>
  <si>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</si>
  <si>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</si>
  <si>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</si>
  <si>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</si>
  <si>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</si>
  <si>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</si>
  <si>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</si>
  <si>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</si>
  <si>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</si>
  <si>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</si>
  <si>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</si>
  <si>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</si>
  <si>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</si>
  <si>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</si>
  <si>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</si>
  <si>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</si>
  <si>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</si>
  <si>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</si>
  <si>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</si>
  <si>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</si>
  <si>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</si>
  <si>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</si>
  <si>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</si>
  <si>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</si>
  <si>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</si>
  <si>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</si>
  <si>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</si>
  <si>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</si>
  <si>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</si>
  <si>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</si>
  <si>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</si>
  <si>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</si>
  <si>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</si>
  <si>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</si>
  <si>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</si>
  <si>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</si>
  <si>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</si>
  <si>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</si>
  <si>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</si>
  <si>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</si>
  <si>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</si>
  <si>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</si>
  <si>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</si>
  <si>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</si>
  <si>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</si>
  <si>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</si>
  <si>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</si>
  <si>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</si>
  <si>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</si>
  <si>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</si>
  <si>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</si>
  <si>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</si>
  <si>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</si>
  <si>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</si>
  <si>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</si>
  <si>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</si>
  <si>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</si>
  <si>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</si>
  <si>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</si>
  <si>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</si>
  <si>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</si>
  <si>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</si>
  <si>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</si>
  <si>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</si>
  <si>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</si>
  <si>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</si>
  <si>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</si>
  <si>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</si>
  <si>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</si>
  <si>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</si>
  <si>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</si>
  <si>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</si>
  <si>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</si>
  <si>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</si>
  <si>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</si>
  <si>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</si>
  <si>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</si>
  <si>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</si>
  <si>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</si>
  <si>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</si>
  <si>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</si>
  <si>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</si>
  <si>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</si>
  <si>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</si>
  <si>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</si>
  <si>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</si>
  <si>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</si>
  <si>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</si>
  <si>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</si>
  <si>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</si>
  <si>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</si>
  <si>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</si>
  <si>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</si>
  <si>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</si>
  <si>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</si>
  <si>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</si>
  <si>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</si>
  <si>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</si>
  <si>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</si>
  <si>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</si>
  <si>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</si>
  <si>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</si>
  <si>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</si>
  <si>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</si>
  <si>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</si>
  <si>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</si>
  <si>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</si>
  <si>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</si>
  <si>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</si>
  <si>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</si>
  <si>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</si>
  <si>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</si>
  <si>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</si>
  <si>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</si>
  <si>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</si>
  <si>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</si>
  <si>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</si>
  <si>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</si>
  <si>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</si>
  <si>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</si>
  <si>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</si>
  <si>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</si>
  <si>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</si>
  <si>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</si>
  <si>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</si>
  <si>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</si>
  <si>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</si>
  <si>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</si>
  <si>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</si>
  <si>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</si>
  <si>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</si>
  <si>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</si>
  <si>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</si>
  <si>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</si>
  <si>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</si>
  <si>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</si>
  <si>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</si>
  <si>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</si>
  <si>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</si>
  <si>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</si>
  <si>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</si>
  <si>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</si>
  <si>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</si>
  <si>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</si>
  <si>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</si>
  <si>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</si>
  <si>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</si>
  <si>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</si>
  <si>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</si>
  <si>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</si>
  <si>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</si>
  <si>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</si>
  <si>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</si>
  <si>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</si>
  <si>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</si>
  <si>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</si>
  <si>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</si>
  <si>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</si>
  <si>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</si>
  <si>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</si>
  <si>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</si>
  <si>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</si>
  <si>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</si>
  <si>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</si>
  <si>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</si>
  <si>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</si>
  <si>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</si>
  <si>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</si>
  <si>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</si>
  <si>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</si>
  <si>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</si>
  <si>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</si>
  <si>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</si>
  <si>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</si>
  <si>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</si>
  <si>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</si>
  <si>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</si>
  <si>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</si>
  <si>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</si>
  <si>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</si>
  <si>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</si>
  <si>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</si>
  <si>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</si>
  <si>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</si>
  <si>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</si>
  <si>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</si>
  <si>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</si>
  <si>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</si>
  <si>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</si>
  <si>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</si>
  <si>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</si>
  <si>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</si>
  <si>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</si>
  <si>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</si>
  <si>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</si>
  <si>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</si>
  <si>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</si>
  <si>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</si>
  <si>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</si>
  <si>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</si>
  <si>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</si>
  <si>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</si>
  <si>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</si>
  <si>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</si>
  <si>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</si>
  <si>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</si>
  <si>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</si>
  <si>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</si>
  <si>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</si>
  <si>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</si>
  <si>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</si>
  <si>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</si>
  <si>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</si>
  <si>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</si>
  <si>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</si>
  <si>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</si>
  <si>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</si>
  <si>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</si>
  <si>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</si>
  <si>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</si>
  <si>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</si>
  <si>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</si>
  <si>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</si>
  <si>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</si>
  <si>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</si>
  <si>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</si>
  <si>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</si>
  <si>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</si>
  <si>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</si>
  <si>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</si>
  <si>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</si>
  <si>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</si>
  <si>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</si>
  <si>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</si>
  <si>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</si>
  <si>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</si>
  <si>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</si>
  <si>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</si>
  <si>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</si>
  <si>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</si>
  <si>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</si>
  <si>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</si>
  <si>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</si>
  <si>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</si>
  <si>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</si>
  <si>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</si>
  <si>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</si>
  <si>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</si>
  <si>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</si>
  <si>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</si>
  <si>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</si>
  <si>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</si>
  <si>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</si>
  <si>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</si>
  <si>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</si>
  <si>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</si>
  <si>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</si>
  <si>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</si>
  <si>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</si>
  <si>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</si>
  <si>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</si>
  <si>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</si>
  <si>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</si>
  <si>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</si>
  <si>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</si>
  <si>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</si>
  <si>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</si>
  <si>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</si>
  <si>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</si>
  <si>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</si>
  <si>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</si>
  <si>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</si>
  <si>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</si>
  <si>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</si>
  <si>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</si>
  <si>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</si>
  <si>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</si>
  <si>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</si>
  <si>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</si>
  <si>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</si>
  <si>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</si>
  <si>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</si>
  <si>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</si>
  <si>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</si>
  <si>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</si>
  <si>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</si>
  <si>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</si>
  <si>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</si>
  <si>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</si>
  <si>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</si>
  <si>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</si>
  <si>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</si>
  <si>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</si>
  <si>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</si>
  <si>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</si>
  <si>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</si>
  <si>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</si>
  <si>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</si>
  <si>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</si>
  <si>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</si>
  <si>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</si>
  <si>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</si>
  <si>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</si>
  <si>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</si>
  <si>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</si>
  <si>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</si>
  <si>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</si>
  <si>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</si>
  <si>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</si>
  <si>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</si>
  <si>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</si>
  <si>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</si>
  <si>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</si>
  <si>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</si>
  <si>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</si>
  <si>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</si>
  <si>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</si>
  <si>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</si>
  <si>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</si>
  <si>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</si>
  <si>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</si>
  <si>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</si>
  <si>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</si>
  <si>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</si>
  <si>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</si>
  <si>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</si>
  <si>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</si>
  <si>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</si>
  <si>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</si>
  <si>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</si>
  <si>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</si>
  <si>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</si>
  <si>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</si>
  <si>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</si>
  <si>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</si>
  <si>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</si>
  <si>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</si>
  <si>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</si>
  <si>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</si>
  <si>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</si>
  <si>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</si>
  <si>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</si>
  <si>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</si>
  <si>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</si>
  <si>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</si>
  <si>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</si>
  <si>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</si>
  <si>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</si>
  <si>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</si>
  <si>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</si>
  <si>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</si>
  <si>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</si>
  <si>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</si>
  <si>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</si>
  <si>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</si>
  <si>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</si>
  <si>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</si>
  <si>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</si>
  <si>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</si>
  <si>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</si>
  <si>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</si>
  <si>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</si>
  <si>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</si>
  <si>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</si>
  <si>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</si>
  <si>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</si>
  <si>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</si>
  <si>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</si>
  <si>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</si>
  <si>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</si>
  <si>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</si>
  <si>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</si>
  <si>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</si>
  <si>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</si>
  <si>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</si>
  <si>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</si>
  <si>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</si>
  <si>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</si>
  <si>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</si>
  <si>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</si>
  <si>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</si>
  <si>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</si>
  <si>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</si>
  <si>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</si>
  <si>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</si>
  <si>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</si>
  <si>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</si>
  <si>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</si>
  <si>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</si>
  <si>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</si>
  <si>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</si>
  <si>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</si>
  <si>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</si>
  <si>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</si>
  <si>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</si>
  <si>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</si>
  <si>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</si>
  <si>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</si>
  <si>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</si>
  <si>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</si>
  <si>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</si>
  <si>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</si>
  <si>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</si>
  <si>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</si>
  <si>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</si>
  <si>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</si>
  <si>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</si>
  <si>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</si>
  <si>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</si>
  <si>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</si>
  <si>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</si>
  <si>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</si>
  <si>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</si>
  <si>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</si>
  <si>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</si>
  <si>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</si>
  <si>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</si>
  <si>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</si>
  <si>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</si>
  <si>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</si>
  <si>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</si>
  <si>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</si>
  <si>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</si>
  <si>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</si>
  <si>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</si>
  <si>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</si>
  <si>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</si>
  <si>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</si>
  <si>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</si>
  <si>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</si>
  <si>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</si>
  <si>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</si>
  <si>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</si>
  <si>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</si>
  <si>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</si>
  <si>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</si>
  <si>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</si>
  <si>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</si>
  <si>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</si>
  <si>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</si>
  <si>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</si>
  <si>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</si>
  <si>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</si>
  <si>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</si>
  <si>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</si>
  <si>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</si>
  <si>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</si>
  <si>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</si>
  <si>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</si>
  <si>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</si>
  <si>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</si>
  <si>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</si>
  <si>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</si>
  <si>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</si>
  <si>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</si>
  <si>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</si>
  <si>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</si>
  <si>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</si>
  <si>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</si>
  <si>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</si>
  <si>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</si>
  <si>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</si>
  <si>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</si>
  <si>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</si>
  <si>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</si>
  <si>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</si>
  <si>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</si>
  <si>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</si>
  <si>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</si>
  <si>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</si>
  <si>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</si>
  <si>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</si>
  <si>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</si>
  <si>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</si>
  <si>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</si>
  <si>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</si>
  <si>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</si>
  <si>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</si>
  <si>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</si>
  <si>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</si>
  <si>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</si>
  <si>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</si>
  <si>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</si>
  <si>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</si>
  <si>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</si>
  <si>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</si>
  <si>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</si>
  <si>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</si>
  <si>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</si>
  <si>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</si>
  <si>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</si>
  <si>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</si>
  <si>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</si>
  <si>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</si>
  <si>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</si>
  <si>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</si>
  <si>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</si>
  <si>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</si>
  <si>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</si>
  <si>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</si>
  <si>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</si>
  <si>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</si>
  <si>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</si>
  <si>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</si>
  <si>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</si>
  <si>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</si>
  <si>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</si>
  <si>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</si>
  <si>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</si>
  <si>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</si>
  <si>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</si>
  <si>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</si>
  <si>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</si>
  <si>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</si>
  <si>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</si>
  <si>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</si>
  <si>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</si>
  <si>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</si>
  <si>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</si>
  <si>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</si>
  <si>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</si>
  <si>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</si>
  <si>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</si>
  <si>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</si>
  <si>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</si>
  <si>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</si>
  <si>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</si>
  <si>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</si>
  <si>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</si>
  <si>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</si>
  <si>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</si>
  <si>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</si>
  <si>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</si>
  <si>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</si>
  <si>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</si>
  <si>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</si>
  <si>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</si>
  <si>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</si>
  <si>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</si>
  <si>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</si>
  <si>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</si>
  <si>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</si>
  <si>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</si>
  <si>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</si>
  <si>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</si>
  <si>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</si>
  <si>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</si>
  <si>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</si>
  <si>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</si>
  <si>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</si>
  <si>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</si>
  <si>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</si>
  <si>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</si>
  <si>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</si>
  <si>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</si>
  <si>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</si>
  <si>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</si>
  <si>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</si>
  <si>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</si>
  <si>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</si>
  <si>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</si>
  <si>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</si>
  <si>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</si>
  <si>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</si>
  <si>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</si>
  <si>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</si>
  <si>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</si>
  <si>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</si>
  <si>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</si>
  <si>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</si>
  <si>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</si>
  <si>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</si>
  <si>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</si>
  <si>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</si>
  <si>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</si>
  <si>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</si>
  <si>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</si>
  <si>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</si>
  <si>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</si>
  <si>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</si>
  <si>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</si>
  <si>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</si>
  <si>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</si>
  <si>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</si>
  <si>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</si>
  <si>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</si>
  <si>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</si>
  <si>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</si>
  <si>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</si>
  <si>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</si>
  <si>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</si>
  <si>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</si>
  <si>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</si>
  <si>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</si>
  <si>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</si>
  <si>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</si>
  <si>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</si>
  <si>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</si>
  <si>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</si>
  <si>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</si>
  <si>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</si>
  <si>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</si>
  <si>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</si>
  <si>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</si>
  <si>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</si>
  <si>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</si>
  <si>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</si>
  <si>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</si>
  <si>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</si>
  <si>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</si>
  <si>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</si>
  <si>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</si>
  <si>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</si>
  <si>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</si>
  <si>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</si>
  <si>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</si>
  <si>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</si>
  <si>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</si>
  <si>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</si>
  <si>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</si>
  <si>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</si>
  <si>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</si>
  <si>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</si>
  <si>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</si>
  <si>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</si>
  <si>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</si>
  <si>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</si>
  <si>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</si>
  <si>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</si>
  <si>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</si>
  <si>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</si>
  <si>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</si>
  <si>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</si>
  <si>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</si>
  <si>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</si>
  <si>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</si>
  <si>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</si>
  <si>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</si>
  <si>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</si>
  <si>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</si>
  <si>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</si>
  <si>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</si>
  <si>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</si>
  <si>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</si>
  <si>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</si>
  <si>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</si>
  <si>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</si>
  <si>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</si>
  <si>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</si>
  <si>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</si>
  <si>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</si>
  <si>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</si>
  <si>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</si>
  <si>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</si>
  <si>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</si>
  <si>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</si>
  <si>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</si>
  <si>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</si>
  <si>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</si>
  <si>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</si>
  <si>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</si>
  <si>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</si>
  <si>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</si>
  <si>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</si>
  <si>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</si>
  <si>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</si>
  <si>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</si>
  <si>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</si>
  <si>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</si>
  <si>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</si>
  <si>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</si>
  <si>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</si>
  <si>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</si>
  <si>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</si>
  <si>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</si>
  <si>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</si>
  <si>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</si>
  <si>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</si>
  <si>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</si>
  <si>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</si>
  <si>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</si>
  <si>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</si>
  <si>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</si>
  <si>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</si>
  <si>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</si>
  <si>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</si>
  <si>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</si>
  <si>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</si>
  <si>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</si>
  <si>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</si>
  <si>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</si>
  <si>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</si>
  <si>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</si>
  <si>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</si>
  <si>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</si>
  <si>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</si>
  <si>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</si>
  <si>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</si>
  <si>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</si>
  <si>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</si>
  <si>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</si>
  <si>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</si>
  <si>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</si>
  <si>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</si>
  <si>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</si>
  <si>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</si>
  <si>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</si>
  <si>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</si>
  <si>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</si>
  <si>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</si>
  <si>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</si>
  <si>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</si>
  <si>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</si>
  <si>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</si>
  <si>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</si>
  <si>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</si>
  <si>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</si>
  <si>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</si>
  <si>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</si>
  <si>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</si>
  <si>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</si>
  <si>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</si>
  <si>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</si>
  <si>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</si>
  <si>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</si>
  <si>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</si>
  <si>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</si>
  <si>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</si>
  <si>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</si>
  <si>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</si>
  <si>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</si>
  <si>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</si>
  <si>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</si>
  <si>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</si>
  <si>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</si>
  <si>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</si>
  <si>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</si>
  <si>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</si>
  <si>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</si>
  <si>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</si>
  <si>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</si>
  <si>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</si>
  <si>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</si>
  <si>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</si>
  <si>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</si>
  <si>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</si>
  <si>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</si>
  <si>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</si>
  <si>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</si>
  <si>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</si>
  <si>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</si>
  <si>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</si>
  <si>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</si>
  <si>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</si>
  <si>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</si>
  <si>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</si>
  <si>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</si>
  <si>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</si>
  <si>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</si>
  <si>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</si>
  <si>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</si>
  <si>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</si>
  <si>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</si>
  <si>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</si>
  <si>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</si>
  <si>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</si>
  <si>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</si>
  <si>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</si>
  <si>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</si>
  <si>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</si>
  <si>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</si>
  <si>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</si>
  <si>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</si>
  <si>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</si>
  <si>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</si>
  <si>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</si>
  <si>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</si>
  <si>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</si>
  <si>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</si>
  <si>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</si>
  <si>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</si>
  <si>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</si>
  <si>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</si>
  <si>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</si>
  <si>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</si>
  <si>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</si>
  <si>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</si>
  <si>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</si>
  <si>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</si>
  <si>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</si>
  <si>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</si>
  <si>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</si>
  <si>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</si>
  <si>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</si>
  <si>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</si>
  <si>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</si>
  <si>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</si>
  <si>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</si>
  <si>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</si>
  <si>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</si>
  <si>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</si>
  <si>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</si>
  <si>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</si>
  <si>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</si>
  <si>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</si>
  <si>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</si>
  <si>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</si>
  <si>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</si>
  <si>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</si>
  <si>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</si>
  <si>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</si>
  <si>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</si>
  <si>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</si>
  <si>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</si>
  <si>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</si>
  <si>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</si>
  <si>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</si>
  <si>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</si>
  <si>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</si>
  <si>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</si>
  <si>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</si>
  <si>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</si>
  <si>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</si>
  <si>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</si>
  <si>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</si>
  <si>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</si>
  <si>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</si>
  <si>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</si>
  <si>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</si>
  <si>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</si>
  <si>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</si>
  <si>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</si>
  <si>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</si>
  <si>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</si>
  <si>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</si>
  <si>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</si>
  <si>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</si>
  <si>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</si>
  <si>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</si>
  <si>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</si>
  <si>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</si>
  <si>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</si>
  <si>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</si>
  <si>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</si>
  <si>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</si>
  <si>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</si>
  <si>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</si>
  <si>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</si>
  <si>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</si>
  <si>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</si>
  <si>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</si>
  <si>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</si>
  <si>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</si>
  <si>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</si>
  <si>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</si>
  <si>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</si>
  <si>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</si>
  <si>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</si>
  <si>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</si>
  <si>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</si>
  <si>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</si>
  <si>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</si>
  <si>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</si>
  <si>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</si>
  <si>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</si>
  <si>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</si>
  <si>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</si>
  <si>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</si>
  <si>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</si>
  <si>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</si>
  <si>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</si>
  <si>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</si>
  <si>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</si>
  <si>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</si>
  <si>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</si>
  <si>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</si>
  <si>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</si>
  <si>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</si>
  <si>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</si>
  <si>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</si>
  <si>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</si>
  <si>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</si>
  <si>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</si>
  <si>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</si>
  <si>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</si>
  <si>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</si>
  <si>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</si>
  <si>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</si>
  <si>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</si>
  <si>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</si>
  <si>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</si>
  <si>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</si>
  <si>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</si>
  <si>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</si>
  <si>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</si>
  <si>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</si>
  <si>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</si>
  <si>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</si>
  <si>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</si>
  <si>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</si>
  <si>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</si>
  <si>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</si>
  <si>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</si>
  <si>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</si>
  <si>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</si>
  <si>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</si>
  <si>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</si>
  <si>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</si>
  <si>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</si>
  <si>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</si>
  <si>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</si>
  <si>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</si>
  <si>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</si>
  <si>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</si>
  <si>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</si>
  <si>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</si>
  <si>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</si>
  <si>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</si>
  <si>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</si>
  <si>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</si>
  <si>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</si>
  <si>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</si>
  <si>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</si>
  <si>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</si>
  <si>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</si>
  <si>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</si>
  <si>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</si>
  <si>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</si>
  <si>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</si>
  <si>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</si>
  <si>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</si>
  <si>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</si>
  <si>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</si>
  <si>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</si>
  <si>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</si>
  <si>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</si>
  <si>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</si>
  <si>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</si>
  <si>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</si>
  <si>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</si>
  <si>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</si>
  <si>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</si>
  <si>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</si>
  <si>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</si>
  <si>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</si>
  <si>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</si>
  <si>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</si>
  <si>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</si>
  <si>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</si>
  <si>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</si>
  <si>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</si>
  <si>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</si>
  <si>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</si>
  <si>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</si>
  <si>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</si>
  <si>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</si>
  <si>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</si>
  <si>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</si>
  <si>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</si>
  <si>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</si>
  <si>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</si>
  <si>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</si>
  <si>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</si>
  <si>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</si>
  <si>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</si>
  <si>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</si>
  <si>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</si>
  <si>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</si>
  <si>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</si>
  <si>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</si>
  <si>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</si>
  <si>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</si>
  <si>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</si>
  <si>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</si>
  <si>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</si>
  <si>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</si>
  <si>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</si>
  <si>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</si>
  <si>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</si>
  <si>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</si>
  <si>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</si>
  <si>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</si>
  <si>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</si>
  <si>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</si>
  <si>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</si>
  <si>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</si>
  <si>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</si>
  <si>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</si>
  <si>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</si>
  <si>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</si>
  <si>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</si>
  <si>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</si>
  <si>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</si>
  <si>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</si>
  <si>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</si>
  <si>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</si>
  <si>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</si>
  <si>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</si>
  <si>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</si>
  <si>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</si>
  <si>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</si>
  <si>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</si>
  <si>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</si>
  <si>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</si>
  <si>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</si>
  <si>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</si>
  <si>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</si>
  <si>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</si>
  <si>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</si>
  <si>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</si>
  <si>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</si>
  <si>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</si>
  <si>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</si>
  <si>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</si>
  <si>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</si>
  <si>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</si>
  <si>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</si>
  <si>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</si>
  <si>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</si>
  <si>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</si>
  <si>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</si>
  <si>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</si>
  <si>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</si>
  <si>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</si>
  <si>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</si>
  <si>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</si>
  <si>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</si>
  <si>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</si>
  <si>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</si>
  <si>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</si>
  <si>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</si>
  <si>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</si>
  <si>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</si>
  <si>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</si>
  <si>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</si>
  <si>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</si>
  <si>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</si>
  <si>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</si>
  <si>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</si>
  <si>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</si>
  <si>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</si>
  <si>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</si>
  <si>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</si>
  <si>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</si>
  <si>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</si>
  <si>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</si>
  <si>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</si>
  <si>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</si>
  <si>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</si>
  <si>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</si>
  <si>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</si>
  <si>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</si>
  <si>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</si>
  <si>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</si>
  <si>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</si>
  <si>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</si>
  <si>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</si>
  <si>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</si>
  <si>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</si>
  <si>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</si>
  <si>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</si>
  <si>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</si>
  <si>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</si>
  <si>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</si>
  <si>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</si>
  <si>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</si>
  <si>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</si>
  <si>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</si>
  <si>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</si>
  <si>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</si>
  <si>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</si>
  <si>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</si>
  <si>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</si>
  <si>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</si>
  <si>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</si>
  <si>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</si>
  <si>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</si>
  <si>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</si>
  <si>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</si>
  <si>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</si>
  <si>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</si>
  <si>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</si>
  <si>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</si>
  <si>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</si>
  <si>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</si>
  <si>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</si>
  <si>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</si>
  <si>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</si>
  <si>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</si>
  <si>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</si>
  <si>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</si>
  <si>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</si>
  <si>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</si>
  <si>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</si>
  <si>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</si>
  <si>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</si>
  <si>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</si>
  <si>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</si>
  <si>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</si>
  <si>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</si>
  <si>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</si>
  <si>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</si>
  <si>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</si>
  <si>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</si>
  <si>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</si>
  <si>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</si>
  <si>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</si>
  <si>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</si>
  <si>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</si>
  <si>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</si>
  <si>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</si>
  <si>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</si>
  <si>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</si>
  <si>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</si>
  <si>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</si>
  <si>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</si>
  <si>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</si>
  <si>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</si>
  <si>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</si>
  <si>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</si>
  <si>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</si>
  <si>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</si>
  <si>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</si>
  <si>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</si>
  <si>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</si>
  <si>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</si>
  <si>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</si>
  <si>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</si>
  <si>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</si>
  <si>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</si>
  <si>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</si>
  <si>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</si>
  <si>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</si>
  <si>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</si>
  <si>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</si>
  <si>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</si>
  <si>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</si>
  <si>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</si>
  <si>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</si>
  <si>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</si>
  <si>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</si>
  <si>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</si>
  <si>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</si>
  <si>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</si>
  <si>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</si>
  <si>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</si>
  <si>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</si>
  <si>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</si>
  <si>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</si>
  <si>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</si>
  <si>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</si>
  <si>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</si>
  <si>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</si>
  <si>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</si>
  <si>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</si>
  <si>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</si>
  <si>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</si>
  <si>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</si>
  <si>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</si>
  <si>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</si>
  <si>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</si>
  <si>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</si>
  <si>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</si>
  <si>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</si>
  <si>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</si>
  <si>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</si>
  <si>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</si>
  <si>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</si>
  <si>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</si>
  <si>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</si>
  <si>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</si>
  <si>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</si>
  <si>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</si>
  <si>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</si>
  <si>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</si>
  <si>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</si>
  <si>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</si>
  <si>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</si>
  <si>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</si>
  <si>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</si>
  <si>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</si>
  <si>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</si>
  <si>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</si>
  <si>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</si>
  <si>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</si>
  <si>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</si>
  <si>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</si>
  <si>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</si>
  <si>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</si>
  <si>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</si>
  <si>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</si>
  <si>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</si>
  <si>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</si>
  <si>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</si>
  <si>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</si>
  <si>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</si>
  <si>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</si>
  <si>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</si>
  <si>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</si>
  <si>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</si>
  <si>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</si>
  <si>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</si>
  <si>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</si>
  <si>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</si>
  <si>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</si>
  <si>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</si>
  <si>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</si>
  <si>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</si>
  <si>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</si>
  <si>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</si>
  <si>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</si>
  <si>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</si>
  <si>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</si>
  <si>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</si>
  <si>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</si>
  <si>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</si>
  <si>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</si>
  <si>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</si>
  <si>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</si>
  <si>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</si>
  <si>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</si>
  <si>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</si>
  <si>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</si>
  <si>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</si>
  <si>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</si>
  <si>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</si>
  <si>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</si>
  <si>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</si>
  <si>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</si>
  <si>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</si>
  <si>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</si>
  <si>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</si>
  <si>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</si>
  <si>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</si>
  <si>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</si>
  <si>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</si>
  <si>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</si>
  <si>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</si>
  <si>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</si>
  <si>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</si>
  <si>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</si>
  <si>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</si>
  <si>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</si>
  <si>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</si>
  <si>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</si>
  <si>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</si>
  <si>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</si>
  <si>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</si>
  <si>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</si>
  <si>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</si>
  <si>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</si>
  <si>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</si>
  <si>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</si>
  <si>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</si>
  <si>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</si>
  <si>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</si>
  <si>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</si>
  <si>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</si>
  <si>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</si>
  <si>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</si>
  <si>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</si>
  <si>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</si>
  <si>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</si>
  <si>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</si>
  <si>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</si>
  <si>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</si>
  <si>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</si>
  <si>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</si>
  <si>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</si>
  <si>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</si>
  <si>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</si>
  <si>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</si>
  <si>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</si>
  <si>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</si>
  <si>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</si>
  <si>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</si>
  <si>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</si>
  <si>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</si>
  <si>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</si>
  <si>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</si>
  <si>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</si>
  <si>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</si>
  <si>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</si>
  <si>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</si>
  <si>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</si>
  <si>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</si>
  <si>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</si>
  <si>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</si>
  <si>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</si>
  <si>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</si>
  <si>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</si>
  <si>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</si>
  <si>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</si>
  <si>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</si>
  <si>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</si>
  <si>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</si>
  <si>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</si>
  <si>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</si>
  <si>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</si>
  <si>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</si>
  <si>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</si>
  <si>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</si>
  <si>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</si>
  <si>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</si>
  <si>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</si>
  <si>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</si>
  <si>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</si>
  <si>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</si>
  <si>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</si>
  <si>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</si>
  <si>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</si>
  <si>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</si>
  <si>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</si>
  <si>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</si>
  <si>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</si>
  <si>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</si>
  <si>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</si>
  <si>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</si>
  <si>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</si>
  <si>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</si>
  <si>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</si>
  <si>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</si>
  <si>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</si>
  <si>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</si>
  <si>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</si>
  <si>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</si>
  <si>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</si>
  <si>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</si>
  <si>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</si>
  <si>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</si>
  <si>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</si>
  <si>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</si>
  <si>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</si>
  <si>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</si>
  <si>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</si>
  <si>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</si>
  <si>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</si>
  <si>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</si>
  <si>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</si>
  <si>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</si>
  <si>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</si>
  <si>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</si>
  <si>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</si>
  <si>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</si>
  <si>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</si>
  <si>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</si>
  <si>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</si>
  <si>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</si>
  <si>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</si>
  <si>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</si>
  <si>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</si>
  <si>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</si>
  <si>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</si>
  <si>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</si>
  <si>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</si>
  <si>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</si>
  <si>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</si>
  <si>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</si>
  <si>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</si>
  <si>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</si>
  <si>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</si>
  <si>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</si>
  <si>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</si>
  <si>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</si>
  <si>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</si>
  <si>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</si>
  <si>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</si>
  <si>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</si>
  <si>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</si>
  <si>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</si>
  <si>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</si>
  <si>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</si>
  <si>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</si>
  <si>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</si>
  <si>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</si>
  <si>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</si>
  <si>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</si>
  <si>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</si>
  <si>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</si>
  <si>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</si>
  <si>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</si>
  <si>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</si>
  <si>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</si>
  <si>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</si>
  <si>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</si>
  <si>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</si>
  <si>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</si>
  <si>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</si>
  <si>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</si>
  <si>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</si>
  <si>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</si>
  <si>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</si>
  <si>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</si>
  <si>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</si>
  <si>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</si>
  <si>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</si>
  <si>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</si>
  <si>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</si>
  <si>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</si>
  <si>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</si>
  <si>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</si>
  <si>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</si>
  <si>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</si>
  <si>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</si>
  <si>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</si>
  <si>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</si>
  <si>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</si>
  <si>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</si>
  <si>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</si>
  <si>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</si>
  <si>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</si>
  <si>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</si>
  <si>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</si>
  <si>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</si>
  <si>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</si>
  <si>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</si>
  <si>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</si>
  <si>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</si>
  <si>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</si>
  <si>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</si>
  <si>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</si>
  <si>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</si>
  <si>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</si>
  <si>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</si>
  <si>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</si>
  <si>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</si>
  <si>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</si>
  <si>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</si>
  <si>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</si>
  <si>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</si>
  <si>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</si>
  <si>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</si>
  <si>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</si>
  <si>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</si>
  <si>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</si>
  <si>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</si>
  <si>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</si>
  <si>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</si>
  <si>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</si>
  <si>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</si>
  <si>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</si>
  <si>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</si>
  <si>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</si>
  <si>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</si>
  <si>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</si>
  <si>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</si>
  <si>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</si>
  <si>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</si>
  <si>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</si>
  <si>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</si>
  <si>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</si>
  <si>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</si>
  <si>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</si>
  <si>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</si>
  <si>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</si>
  <si>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</si>
  <si>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</si>
  <si>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</si>
  <si>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</si>
  <si>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</si>
  <si>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</si>
  <si>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</si>
  <si>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</si>
  <si>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</si>
  <si>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</si>
  <si>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</si>
  <si>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</si>
  <si>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</si>
  <si>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</si>
  <si>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</si>
  <si>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</si>
  <si>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</si>
  <si>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</si>
  <si>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</si>
  <si>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</si>
  <si>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</si>
  <si>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</si>
  <si>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</si>
  <si>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</si>
  <si>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</si>
  <si>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</si>
  <si>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</si>
  <si>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</si>
  <si>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</si>
  <si>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</si>
  <si>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</si>
  <si>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</si>
  <si>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</si>
  <si>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</si>
  <si>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</si>
  <si>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</si>
  <si>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</si>
  <si>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</si>
  <si>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</si>
  <si>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</si>
  <si>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</si>
  <si>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</si>
  <si>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</si>
  <si>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</si>
  <si>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</si>
  <si>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</si>
  <si>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</si>
  <si>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</si>
  <si>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</si>
  <si>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</si>
  <si>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</si>
  <si>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</si>
  <si>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</si>
  <si>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</si>
  <si>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</si>
  <si>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</si>
  <si>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</si>
  <si>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</si>
  <si>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</si>
  <si>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</si>
  <si>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</si>
  <si>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</si>
  <si>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</si>
  <si>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</si>
  <si>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</si>
  <si>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</si>
  <si>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</si>
  <si>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</si>
  <si>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</si>
  <si>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</si>
  <si>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</si>
  <si>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</si>
  <si>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</si>
  <si>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</si>
  <si>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</si>
  <si>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</si>
  <si>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</si>
  <si>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</si>
  <si>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</si>
  <si>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</si>
  <si>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</si>
  <si>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</si>
  <si>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</si>
  <si>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</si>
  <si>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</si>
  <si>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</si>
  <si>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</si>
  <si>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</si>
  <si>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</si>
  <si>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</si>
  <si>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</si>
  <si>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</si>
  <si>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</si>
  <si>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</si>
  <si>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</si>
  <si>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</si>
  <si>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</si>
  <si>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</si>
  <si>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</si>
  <si>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</si>
  <si>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</si>
  <si>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</si>
  <si>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</si>
  <si>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</si>
  <si>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</si>
  <si>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</si>
  <si>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</si>
  <si>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</si>
  <si>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</si>
  <si>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</si>
  <si>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</si>
  <si>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</si>
  <si>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</si>
  <si>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</si>
  <si>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</si>
  <si>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</si>
  <si>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</si>
  <si>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</si>
  <si>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</si>
  <si>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</si>
  <si>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</si>
  <si>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</si>
  <si>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</si>
  <si>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</si>
  <si>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</si>
  <si>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</si>
  <si>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</si>
  <si>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</si>
  <si>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</si>
  <si>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</si>
  <si>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</si>
  <si>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</si>
  <si>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</si>
  <si>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</si>
  <si>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</si>
  <si>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</si>
  <si>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</si>
  <si>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</si>
  <si>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</si>
  <si>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</si>
  <si>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</si>
  <si>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</si>
  <si>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</si>
  <si>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</si>
  <si>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</si>
  <si>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</si>
  <si>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</si>
  <si>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</si>
  <si>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</si>
  <si>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</si>
  <si>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</si>
  <si>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</si>
  <si>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</si>
  <si>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</si>
  <si>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</si>
  <si>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</si>
  <si>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</si>
  <si>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</si>
  <si>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</si>
  <si>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</si>
  <si>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</si>
  <si>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</si>
  <si>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</si>
  <si>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</si>
  <si>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</si>
  <si>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</si>
  <si>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</si>
  <si>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</si>
  <si>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</si>
  <si>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</si>
  <si>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</si>
  <si>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</si>
  <si>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</si>
  <si>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</si>
  <si>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</si>
  <si>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</si>
  <si>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</si>
  <si>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</si>
  <si>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</si>
  <si>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</si>
  <si>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</si>
  <si>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</si>
  <si>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</si>
  <si>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</si>
  <si>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</si>
  <si>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</si>
  <si>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</si>
  <si>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</si>
  <si>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</si>
  <si>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</si>
  <si>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</si>
  <si>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</si>
  <si>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</si>
  <si>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</si>
  <si>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</si>
  <si>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</si>
  <si>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</si>
  <si>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</si>
  <si>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</si>
  <si>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</si>
  <si>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</si>
  <si>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</si>
  <si>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</si>
  <si>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</si>
  <si>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</si>
  <si>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</si>
  <si>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</si>
  <si>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</si>
  <si>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</si>
  <si>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</si>
  <si>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</si>
  <si>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</si>
  <si>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</si>
  <si>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</si>
  <si>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</si>
  <si>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</si>
  <si>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</si>
  <si>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</si>
  <si>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</si>
  <si>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</si>
  <si>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</si>
  <si>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</si>
  <si>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</si>
  <si>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</si>
  <si>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</si>
  <si>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</si>
  <si>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</si>
  <si>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</si>
  <si>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</si>
  <si>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</si>
  <si>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</si>
  <si>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</si>
  <si>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</si>
  <si>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</si>
  <si>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</si>
  <si>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</si>
  <si>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</si>
  <si>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</si>
  <si>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</si>
  <si>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</si>
  <si>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</si>
  <si>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</si>
  <si>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</si>
  <si>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</si>
  <si>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</si>
  <si>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</si>
  <si>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</si>
  <si>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</si>
  <si>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</si>
  <si>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</si>
  <si>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</si>
  <si>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</si>
  <si>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</si>
  <si>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</si>
  <si>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</si>
  <si>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</si>
  <si>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</si>
  <si>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</si>
  <si>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</si>
  <si>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</si>
  <si>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</si>
  <si>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</si>
  <si>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</si>
  <si>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</si>
  <si>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</si>
  <si>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</si>
  <si>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</si>
  <si>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</si>
  <si>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</si>
  <si>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</si>
  <si>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</si>
  <si>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</si>
  <si>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</si>
  <si>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</si>
  <si>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</si>
  <si>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</si>
  <si>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</si>
  <si>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</si>
  <si>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</si>
  <si>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</si>
  <si>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</si>
  <si>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</si>
  <si>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</si>
  <si>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</si>
  <si>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</si>
  <si>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</si>
  <si>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</si>
  <si>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</si>
  <si>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</si>
  <si>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</si>
  <si>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</si>
  <si>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</si>
  <si>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</si>
  <si>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</si>
  <si>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</si>
  <si>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</si>
  <si>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</si>
  <si>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</si>
  <si>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</si>
  <si>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</si>
  <si>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</si>
  <si>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</si>
  <si>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</si>
  <si>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</si>
  <si>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</si>
  <si>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</si>
  <si>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</si>
  <si>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</si>
  <si>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</si>
  <si>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</si>
  <si>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</si>
  <si>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</si>
  <si>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</si>
  <si>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</si>
  <si>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</si>
  <si>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</si>
  <si>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</si>
  <si>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</si>
  <si>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</si>
  <si>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</si>
  <si>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</si>
  <si>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</si>
  <si>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</si>
  <si>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</si>
  <si>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</si>
  <si>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</si>
  <si>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</si>
  <si>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</si>
  <si>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</si>
  <si>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</si>
  <si>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</si>
  <si>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</si>
  <si>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</si>
  <si>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</si>
  <si>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</si>
  <si>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</si>
  <si>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</si>
  <si>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</si>
  <si>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</si>
  <si>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</si>
  <si>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</si>
  <si>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</si>
  <si>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</si>
  <si>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</si>
  <si>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</si>
  <si>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</si>
  <si>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</si>
  <si>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</si>
  <si>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</si>
  <si>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</si>
  <si>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</si>
  <si>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</si>
  <si>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</si>
  <si>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</si>
  <si>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</si>
  <si>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</si>
  <si>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</si>
  <si>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</si>
  <si>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</si>
  <si>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</si>
  <si>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</si>
  <si>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</si>
  <si>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</si>
  <si>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</si>
  <si>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</si>
  <si>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</si>
  <si>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</si>
  <si>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</si>
  <si>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</si>
  <si>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</si>
  <si>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</si>
  <si>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</si>
  <si>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</si>
  <si>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</si>
  <si>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</si>
  <si>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</si>
  <si>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</si>
  <si>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</si>
  <si>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</si>
  <si>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</si>
  <si>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</si>
  <si>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</si>
  <si>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</si>
  <si>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</si>
  <si>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</si>
  <si>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</si>
  <si>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</si>
  <si>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</si>
  <si>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</si>
  <si>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</si>
  <si>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</si>
  <si>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</si>
  <si>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</si>
  <si>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</si>
  <si>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</si>
  <si>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</si>
  <si>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</si>
  <si>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</si>
  <si>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</si>
  <si>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</si>
  <si>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</si>
  <si>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</si>
  <si>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</si>
  <si>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</si>
  <si>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</si>
  <si>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</si>
  <si>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</si>
  <si>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</si>
  <si>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</si>
  <si>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</si>
  <si>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</si>
  <si>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</si>
  <si>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</si>
  <si>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</si>
  <si>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</si>
  <si>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</si>
  <si>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</si>
  <si>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</si>
  <si>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</si>
  <si>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</si>
  <si>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</si>
  <si>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</si>
  <si>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</si>
  <si>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</si>
  <si>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</si>
  <si>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</si>
  <si>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</si>
  <si>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</si>
  <si>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</si>
  <si>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</si>
  <si>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</si>
  <si>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</si>
  <si>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</si>
  <si>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</si>
  <si>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</si>
  <si>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</si>
  <si>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</si>
  <si>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</si>
  <si>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</si>
  <si>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</si>
  <si>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</si>
  <si>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</si>
  <si>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</si>
  <si>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</si>
  <si>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</si>
  <si>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</si>
  <si>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</si>
  <si>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</si>
  <si>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</si>
  <si>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</si>
  <si>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</si>
  <si>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</si>
  <si>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</si>
  <si>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</si>
  <si>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</si>
  <si>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</si>
  <si>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</si>
  <si>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</si>
  <si>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</si>
  <si>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</si>
  <si>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</si>
  <si>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</si>
  <si>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</si>
  <si>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</si>
  <si>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</si>
  <si>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</si>
  <si>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</si>
  <si>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</si>
  <si>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</si>
  <si>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</si>
  <si>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</si>
  <si>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</si>
  <si>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</si>
  <si>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</si>
  <si>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</si>
  <si>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</si>
  <si>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</si>
  <si>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</si>
  <si>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</si>
  <si>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</si>
  <si>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</si>
  <si>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</si>
  <si>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</si>
  <si>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</si>
  <si>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</si>
  <si>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</si>
  <si>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</si>
  <si>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</si>
  <si>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</si>
  <si>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</si>
  <si>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</si>
  <si>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</si>
  <si>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</si>
  <si>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</si>
  <si>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</si>
  <si>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</si>
  <si>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</si>
  <si>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</si>
  <si>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</si>
  <si>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</si>
  <si>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</si>
  <si>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</si>
  <si>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</si>
  <si>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</si>
  <si>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</si>
  <si>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</si>
  <si>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</si>
  <si>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</si>
  <si>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</si>
  <si>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</si>
  <si>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</si>
  <si>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</si>
  <si>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</si>
  <si>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</si>
  <si>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</si>
  <si>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</si>
  <si>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</si>
  <si>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</si>
  <si>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</si>
  <si>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</si>
  <si>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</si>
  <si>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</si>
  <si>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</si>
  <si>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</si>
  <si>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</si>
  <si>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</si>
  <si>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</si>
  <si>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</si>
  <si>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</si>
  <si>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</si>
  <si>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</si>
  <si>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</si>
  <si>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</si>
  <si>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</si>
  <si>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</si>
  <si>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</si>
  <si>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</si>
  <si>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</si>
  <si>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</si>
  <si>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</si>
  <si>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</si>
  <si>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</si>
  <si>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</si>
  <si>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</si>
  <si>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</si>
  <si>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</si>
  <si>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</si>
  <si>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</si>
  <si>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</si>
  <si>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</si>
  <si>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</si>
  <si>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</si>
  <si>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</si>
  <si>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</si>
  <si>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</si>
  <si>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</si>
  <si>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</si>
  <si>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</si>
  <si>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</si>
  <si>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</si>
  <si>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</si>
  <si>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</si>
  <si>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</si>
  <si>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</si>
  <si>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</si>
  <si>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</si>
  <si>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</si>
  <si>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</si>
  <si>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</si>
  <si>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</si>
  <si>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</si>
  <si>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</si>
  <si>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</si>
  <si>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</si>
  <si>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</si>
  <si>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</si>
  <si>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</si>
  <si>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</si>
  <si>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</si>
  <si>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</si>
  <si>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</si>
  <si>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</si>
  <si>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</si>
  <si>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</si>
  <si>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</si>
  <si>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</si>
  <si>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</si>
  <si>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</si>
  <si>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</si>
  <si>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</si>
  <si>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</si>
  <si>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</si>
  <si>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</si>
  <si>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</si>
  <si>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</si>
  <si>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</si>
  <si>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</si>
  <si>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</si>
  <si>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</si>
  <si>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</si>
  <si>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</si>
  <si>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</si>
  <si>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</si>
  <si>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</si>
  <si>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</si>
  <si>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</si>
  <si>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</si>
  <si>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</si>
  <si>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</si>
  <si>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</si>
  <si>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</si>
  <si>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</si>
  <si>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</si>
  <si>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</si>
  <si>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</si>
  <si>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</si>
  <si>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</si>
  <si>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</si>
  <si>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</si>
  <si>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</si>
  <si>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</si>
  <si>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</si>
  <si>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</si>
  <si>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</si>
  <si>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</si>
  <si>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</si>
  <si>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</si>
  <si>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</si>
  <si>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</si>
  <si>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</si>
  <si>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</si>
  <si>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</si>
  <si>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</si>
  <si>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</si>
  <si>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</si>
  <si>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</si>
  <si>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</si>
  <si>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</si>
  <si>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</si>
  <si>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</si>
  <si>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</si>
  <si>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</si>
  <si>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</si>
  <si>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</si>
  <si>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</si>
  <si>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</si>
  <si>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</si>
  <si>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</si>
  <si>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</si>
  <si>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</si>
  <si>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</si>
  <si>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</si>
  <si>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</si>
  <si>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</si>
  <si>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</si>
  <si>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</si>
  <si>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</si>
  <si>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</si>
  <si>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</si>
  <si>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</si>
  <si>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</si>
  <si>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</si>
  <si>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</si>
  <si>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</si>
  <si>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</si>
  <si>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</si>
  <si>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</si>
  <si>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</si>
  <si>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</si>
  <si>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</si>
  <si>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</si>
  <si>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</si>
  <si>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</si>
  <si>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</si>
  <si>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</si>
  <si>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</si>
  <si>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</si>
  <si>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</si>
  <si>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</si>
  <si>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</si>
  <si>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</si>
  <si>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</si>
  <si>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</si>
  <si>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</si>
  <si>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</si>
  <si>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</si>
  <si>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</si>
  <si>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</si>
  <si>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</si>
  <si>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</si>
  <si>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</si>
  <si>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</si>
  <si>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</si>
  <si>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</si>
  <si>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</si>
  <si>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</si>
  <si>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</si>
  <si>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</si>
  <si>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</si>
  <si>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</si>
  <si>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</si>
  <si>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</si>
  <si>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</si>
  <si>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</si>
  <si>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</si>
  <si>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</si>
  <si>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</si>
  <si>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</si>
  <si>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</si>
  <si>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</si>
  <si>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</si>
  <si>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</si>
  <si>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</si>
  <si>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</si>
  <si>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</si>
  <si>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</si>
  <si>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</si>
  <si>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</si>
  <si>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</si>
  <si>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</si>
  <si>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</si>
  <si>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</si>
  <si>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</si>
  <si>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</si>
  <si>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</si>
  <si>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</si>
  <si>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</si>
  <si>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</si>
  <si>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</si>
  <si>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</si>
  <si>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</si>
  <si>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</si>
  <si>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</si>
  <si>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</si>
  <si>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</si>
  <si>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</si>
  <si>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</si>
  <si>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</si>
  <si>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</si>
  <si>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</si>
  <si>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</si>
  <si>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</si>
  <si>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</si>
  <si>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</si>
  <si>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</si>
  <si>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</si>
  <si>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</si>
  <si>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</si>
  <si>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</si>
  <si>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</si>
  <si>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</si>
  <si>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</si>
  <si>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</si>
  <si>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</si>
  <si>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</si>
  <si>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</si>
  <si>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</si>
  <si>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</si>
  <si>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</si>
  <si>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</si>
  <si>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</si>
  <si>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</si>
  <si>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</si>
  <si>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</si>
  <si>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</si>
  <si>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</si>
  <si>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</si>
  <si>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</si>
  <si>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</si>
  <si>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</si>
  <si>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</si>
  <si>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</si>
  <si>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</si>
  <si>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</si>
  <si>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</si>
  <si>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</si>
  <si>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</si>
  <si>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</si>
  <si>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</si>
  <si>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</si>
  <si>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</si>
  <si>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</si>
  <si>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</si>
  <si>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</si>
  <si>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</si>
  <si>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</si>
  <si>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</si>
  <si>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</si>
  <si>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</si>
  <si>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</si>
  <si>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</si>
  <si>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</si>
  <si>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</si>
  <si>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</si>
  <si>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</si>
  <si>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</si>
  <si>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</si>
  <si>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</si>
  <si>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</si>
  <si>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</si>
  <si>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</si>
  <si>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</si>
  <si>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</si>
  <si>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</si>
  <si>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</si>
  <si>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</si>
  <si>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</si>
  <si>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</si>
  <si>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</si>
  <si>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</si>
  <si>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</si>
  <si>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</si>
  <si>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</si>
  <si>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</si>
  <si>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</si>
  <si>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</si>
  <si>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</si>
  <si>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</si>
  <si>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</si>
  <si>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</si>
  <si>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</si>
  <si>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</si>
  <si>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</si>
  <si>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</si>
  <si>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</si>
  <si>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</si>
  <si>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</si>
  <si>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</si>
  <si>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</si>
  <si>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</si>
  <si>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</si>
  <si>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</si>
  <si>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</si>
  <si>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</si>
  <si>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</si>
  <si>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</si>
  <si>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</si>
  <si>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</si>
  <si>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</si>
  <si>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</si>
  <si>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</si>
  <si>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</si>
  <si>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</si>
  <si>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</si>
  <si>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</si>
  <si>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</si>
  <si>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</si>
  <si>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</si>
  <si>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</si>
  <si>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</si>
  <si>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</si>
  <si>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</si>
  <si>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</si>
  <si>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</si>
  <si>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</si>
  <si>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</si>
  <si>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</si>
  <si>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</si>
  <si>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</si>
  <si>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</si>
  <si>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</si>
  <si>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</si>
  <si>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</si>
  <si>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</si>
  <si>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</si>
  <si>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</si>
  <si>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</si>
  <si>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</si>
  <si>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</si>
  <si>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</si>
  <si>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</si>
  <si>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</si>
  <si>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</si>
  <si>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</si>
  <si>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</si>
  <si>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</si>
  <si>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</si>
  <si>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</si>
  <si>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</si>
  <si>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</si>
  <si>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</si>
  <si>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</si>
  <si>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</si>
  <si>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</si>
  <si>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</si>
  <si>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</si>
  <si>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</si>
  <si>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</si>
  <si>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</si>
  <si>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</si>
  <si>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</si>
  <si>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</si>
  <si>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</si>
  <si>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</si>
  <si>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</si>
  <si>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</si>
  <si>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</si>
  <si>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</si>
  <si>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</si>
  <si>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</si>
  <si>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</si>
  <si>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</si>
  <si>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</si>
  <si>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</si>
  <si>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</si>
  <si>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</si>
  <si>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</si>
  <si>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</si>
  <si>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</si>
  <si>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</si>
  <si>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</si>
  <si>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</si>
  <si>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</si>
  <si>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</si>
  <si>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</si>
  <si>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</si>
  <si>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</si>
  <si>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</si>
  <si>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</si>
  <si>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</si>
  <si>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</si>
  <si>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</si>
  <si>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</si>
  <si>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</si>
  <si>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</si>
  <si>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</si>
  <si>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</si>
  <si>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</si>
  <si>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</si>
  <si>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</si>
  <si>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</si>
  <si>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</si>
  <si>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</si>
  <si>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</si>
  <si>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</si>
  <si>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</si>
  <si>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</si>
  <si>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</si>
  <si>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</si>
  <si>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</si>
  <si>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</si>
  <si>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</si>
  <si>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</si>
  <si>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</si>
  <si>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</si>
  <si>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</si>
  <si>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</si>
  <si>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</si>
  <si>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</si>
  <si>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</si>
  <si>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</si>
  <si>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</si>
  <si>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</si>
  <si>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</si>
  <si>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</si>
  <si>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</si>
  <si>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</si>
  <si>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</si>
  <si>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</si>
  <si>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</si>
  <si>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</si>
  <si>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</si>
  <si>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</si>
  <si>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</si>
  <si>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</si>
  <si>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</si>
  <si>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</si>
  <si>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</si>
  <si>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</si>
  <si>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</si>
  <si>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</si>
  <si>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</si>
  <si>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</si>
  <si>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</si>
  <si>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</si>
  <si>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</si>
  <si>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</si>
  <si>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</si>
  <si>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</si>
  <si>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</si>
  <si>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</si>
  <si>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</si>
  <si>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</si>
  <si>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</si>
  <si>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</si>
  <si>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</si>
  <si>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</si>
  <si>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</si>
  <si>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</si>
  <si>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</si>
  <si>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</si>
  <si>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</si>
  <si>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</si>
  <si>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</si>
  <si>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</si>
  <si>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</si>
  <si>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</si>
  <si>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</si>
  <si>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</si>
  <si>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</si>
  <si>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</si>
  <si>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</si>
  <si>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</si>
  <si>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</si>
  <si>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</si>
  <si>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</si>
  <si>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</si>
  <si>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</si>
  <si>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</si>
  <si>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</si>
  <si>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</si>
  <si>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</si>
  <si>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</si>
  <si>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</si>
  <si>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</si>
  <si>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</si>
  <si>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</si>
  <si>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</si>
  <si>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</si>
  <si>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</si>
  <si>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</si>
  <si>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</si>
  <si>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</si>
  <si>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</si>
  <si>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</si>
  <si>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</si>
  <si>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</si>
  <si>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</si>
  <si>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</si>
  <si>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</si>
  <si>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</si>
  <si>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</si>
  <si>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</si>
  <si>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</si>
  <si>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</si>
  <si>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</si>
  <si>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</si>
  <si>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</si>
  <si>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</si>
  <si>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</si>
  <si>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</si>
  <si>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</si>
  <si>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</si>
  <si>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</si>
  <si>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</si>
  <si>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</si>
  <si>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</si>
  <si>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</si>
  <si>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</si>
  <si>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</si>
  <si>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</si>
  <si>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</si>
  <si>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</si>
  <si>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</si>
  <si>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</si>
  <si>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</si>
  <si>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</si>
  <si>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</si>
  <si>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</si>
  <si>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</si>
  <si>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</si>
  <si>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</si>
  <si>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</si>
  <si>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</si>
  <si>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</si>
  <si>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</si>
  <si>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</si>
  <si>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</si>
  <si>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</si>
  <si>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</si>
  <si>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</si>
  <si>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</si>
  <si>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</si>
  <si>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</si>
  <si>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</si>
  <si>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</si>
  <si>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</si>
  <si>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</si>
  <si>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</si>
  <si>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</si>
  <si>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</si>
  <si>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</si>
  <si>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</si>
  <si>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</si>
  <si>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</si>
  <si>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</si>
  <si>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</si>
  <si>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</si>
  <si>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</si>
  <si>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</si>
  <si>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</si>
  <si>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</si>
  <si>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</si>
  <si>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</si>
  <si>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</si>
  <si>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</si>
  <si>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</si>
  <si>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</si>
  <si>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</si>
  <si>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</si>
  <si>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</si>
  <si>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</si>
  <si>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</si>
  <si>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</si>
  <si>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</si>
  <si>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</si>
  <si>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</si>
  <si>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</si>
  <si>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</si>
  <si>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</si>
  <si>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</si>
  <si>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</si>
  <si>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</si>
  <si>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</si>
  <si>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</si>
  <si>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</si>
  <si>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</si>
  <si>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</si>
  <si>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</si>
  <si>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</si>
  <si>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</si>
  <si>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</si>
  <si>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</si>
  <si>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</si>
  <si>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</si>
  <si>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</si>
  <si>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</si>
  <si>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</si>
  <si>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</si>
  <si>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</si>
  <si>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</si>
  <si>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</si>
  <si>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</si>
  <si>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</si>
  <si>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</si>
  <si>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</si>
  <si>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</si>
  <si>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</si>
  <si>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</si>
  <si>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</si>
  <si>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</si>
  <si>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</si>
  <si>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</si>
  <si>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</si>
  <si>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</si>
  <si>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</si>
  <si>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</si>
  <si>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</si>
  <si>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</si>
  <si>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</si>
  <si>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</si>
  <si>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</si>
  <si>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</si>
  <si>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</si>
  <si>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</si>
  <si>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</si>
  <si>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</si>
  <si>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</si>
  <si>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</si>
  <si>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</si>
  <si>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</si>
  <si>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</si>
  <si>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</si>
  <si>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</si>
  <si>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</si>
  <si>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</si>
  <si>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</si>
  <si>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</si>
  <si>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</si>
  <si>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</si>
  <si>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</si>
  <si>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</si>
  <si>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</si>
  <si>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</si>
  <si>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</si>
  <si>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</si>
  <si>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</si>
  <si>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</si>
  <si>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</si>
  <si>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</si>
  <si>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</si>
  <si>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</si>
  <si>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</si>
  <si>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</si>
  <si>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</si>
  <si>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</si>
  <si>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</si>
  <si>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</si>
  <si>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</si>
  <si>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</si>
  <si>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</si>
  <si>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</si>
  <si>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</si>
  <si>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</si>
  <si>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</si>
  <si>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</si>
  <si>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</si>
  <si>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</si>
  <si>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</si>
  <si>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</si>
  <si>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</si>
  <si>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</si>
  <si>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</si>
  <si>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</si>
  <si>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</si>
  <si>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</si>
  <si>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</si>
  <si>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</si>
  <si>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</si>
  <si>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</si>
  <si>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</si>
  <si>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</si>
  <si>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</si>
  <si>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</si>
  <si>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</si>
  <si>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</si>
  <si>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</si>
  <si>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</si>
  <si>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</si>
  <si>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</si>
  <si>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</si>
  <si>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</si>
  <si>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</si>
  <si>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</si>
  <si>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</si>
  <si>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</si>
  <si>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</si>
  <si>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</si>
  <si>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</si>
  <si>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</si>
  <si>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</si>
  <si>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</si>
  <si>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</si>
  <si>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</si>
  <si>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</si>
  <si>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</si>
  <si>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</si>
  <si>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</si>
  <si>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</si>
  <si>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</si>
  <si>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</si>
  <si>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</si>
  <si>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</si>
  <si>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</si>
  <si>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</si>
  <si>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</si>
  <si>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</si>
  <si>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</si>
  <si>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</si>
  <si>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</si>
  <si>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</si>
  <si>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</si>
  <si>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</si>
  <si>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</si>
  <si>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</si>
  <si>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</si>
  <si>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</si>
  <si>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</si>
  <si>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</si>
  <si>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</si>
  <si>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</si>
  <si>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</si>
  <si>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</si>
  <si>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</si>
  <si>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</si>
  <si>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</si>
  <si>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</si>
  <si>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</si>
  <si>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</si>
  <si>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</si>
  <si>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</si>
  <si>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</si>
  <si>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</si>
  <si>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</si>
  <si>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</si>
  <si>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</si>
  <si>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</si>
  <si>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</si>
  <si>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</si>
  <si>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</si>
  <si>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</si>
  <si>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</si>
  <si>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</si>
  <si>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</si>
  <si>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</si>
  <si>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</si>
  <si>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</si>
  <si>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</si>
  <si>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</si>
  <si>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</si>
  <si>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</si>
  <si>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</si>
  <si>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</si>
  <si>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</si>
  <si>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</si>
  <si>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</si>
  <si>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</si>
  <si>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</si>
  <si>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</si>
  <si>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</si>
  <si>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</si>
  <si>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</si>
  <si>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</si>
  <si>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</si>
  <si>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</si>
  <si>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</si>
  <si>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</si>
  <si>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</si>
  <si>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</si>
  <si>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</si>
  <si>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</si>
  <si>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</si>
  <si>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</si>
  <si>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</si>
  <si>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</si>
  <si>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</si>
  <si>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</si>
  <si>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</si>
  <si>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</si>
  <si>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</si>
  <si>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</si>
  <si>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</si>
  <si>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</si>
  <si>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</si>
  <si>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</si>
  <si>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</si>
  <si>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</si>
  <si>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</si>
  <si>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</si>
  <si>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</si>
  <si>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</si>
  <si>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</si>
  <si>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</si>
  <si>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</si>
  <si>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</si>
  <si>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</si>
  <si>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</si>
  <si>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</si>
  <si>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</si>
  <si>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</si>
  <si>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</si>
  <si>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</si>
  <si>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</si>
  <si>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</si>
  <si>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</si>
  <si>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</si>
  <si>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</si>
  <si>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</si>
  <si>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</si>
  <si>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</si>
  <si>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</si>
  <si>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</si>
  <si>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</si>
  <si>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</si>
  <si>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</si>
  <si>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</si>
  <si>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</si>
  <si>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</si>
  <si>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</si>
  <si>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</si>
  <si>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</si>
  <si>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</si>
  <si>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</si>
  <si>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</si>
  <si>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</si>
  <si>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</si>
  <si>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</si>
  <si>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</si>
  <si>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</si>
  <si>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</si>
  <si>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</si>
  <si>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</si>
  <si>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</si>
  <si>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</si>
  <si>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</si>
  <si>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</si>
  <si>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</si>
  <si>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</si>
  <si>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</si>
  <si>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</si>
  <si>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</si>
  <si>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</si>
  <si>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</si>
  <si>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</si>
  <si>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</si>
  <si>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</si>
  <si>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</si>
  <si>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</si>
  <si>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</si>
  <si>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</si>
  <si>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</si>
  <si>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</si>
  <si>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</si>
  <si>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</si>
  <si>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</si>
  <si>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</si>
  <si>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</si>
  <si>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</si>
  <si>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</si>
  <si>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</si>
  <si>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</si>
  <si>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</si>
  <si>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</si>
  <si>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</si>
  <si>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</si>
  <si>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</si>
  <si>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</si>
  <si>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</si>
  <si>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</si>
  <si>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</si>
  <si>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</si>
  <si>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</si>
  <si>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</si>
  <si>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</si>
  <si>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</si>
  <si>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</si>
  <si>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</si>
  <si>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</si>
  <si>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</si>
  <si>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</si>
  <si>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</si>
  <si>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</si>
  <si>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</si>
  <si>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</si>
  <si>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</si>
  <si>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</si>
  <si>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</si>
  <si>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</si>
  <si>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</si>
  <si>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</si>
  <si>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</si>
  <si>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</si>
  <si>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</si>
  <si>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</si>
  <si>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</si>
  <si>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</si>
  <si>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</si>
  <si>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</si>
  <si>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</si>
  <si>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</si>
  <si>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</si>
  <si>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</si>
  <si>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</si>
  <si>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</si>
  <si>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</si>
  <si>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</si>
  <si>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</si>
  <si>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</si>
  <si>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</si>
  <si>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</si>
  <si>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</si>
  <si>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</si>
  <si>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</si>
  <si>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</si>
  <si>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</si>
  <si>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</si>
  <si>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</si>
  <si>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</si>
  <si>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</si>
  <si>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</si>
  <si>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</si>
  <si>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</si>
  <si>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</si>
  <si>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</si>
  <si>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</si>
  <si>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</si>
  <si>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</si>
  <si>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</si>
  <si>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</si>
  <si>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</si>
  <si>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</si>
  <si>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</si>
  <si>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</si>
  <si>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</si>
  <si>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</si>
  <si>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</si>
  <si>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</si>
  <si>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</si>
  <si>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</si>
  <si>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</si>
  <si>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</si>
  <si>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</si>
  <si>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</si>
  <si>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</si>
  <si>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</si>
  <si>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</si>
  <si>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</si>
  <si>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</si>
  <si>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</si>
  <si>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</si>
  <si>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</si>
  <si>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</si>
  <si>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</si>
  <si>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</si>
  <si>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</si>
  <si>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</si>
  <si>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</si>
  <si>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</si>
  <si>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</si>
  <si>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</si>
  <si>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</si>
  <si>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</si>
  <si>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</si>
  <si>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</si>
  <si>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</si>
  <si>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</si>
  <si>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</si>
  <si>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</si>
  <si>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</si>
  <si>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</si>
  <si>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</si>
  <si>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</si>
  <si>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</si>
  <si>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</si>
  <si>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</si>
  <si>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</si>
  <si>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</si>
  <si>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</si>
  <si>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</si>
  <si>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</si>
  <si>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</si>
  <si>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</si>
  <si>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</si>
  <si>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</si>
  <si>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</si>
  <si>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</si>
  <si>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</si>
  <si>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</si>
  <si>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</si>
  <si>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</si>
  <si>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</si>
  <si>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</si>
  <si>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</si>
  <si>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</si>
  <si>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</si>
  <si>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</si>
  <si>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</si>
  <si>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</si>
  <si>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</si>
  <si>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</si>
  <si>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</si>
  <si>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</si>
  <si>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</si>
  <si>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</si>
  <si>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</si>
  <si>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</si>
  <si>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</si>
  <si>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</si>
  <si>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</si>
  <si>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</si>
  <si>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</si>
  <si>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</si>
  <si>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</si>
  <si>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</si>
  <si>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</si>
  <si>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</si>
  <si>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</si>
  <si>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</si>
  <si>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</si>
  <si>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</si>
  <si>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</si>
  <si>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</si>
  <si>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</si>
  <si>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</si>
  <si>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</si>
  <si>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</si>
  <si>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</si>
  <si>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</si>
  <si>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</si>
  <si>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</si>
  <si>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</si>
  <si>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</si>
  <si>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</si>
  <si>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</si>
  <si>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</si>
  <si>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</si>
  <si>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</si>
  <si>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</si>
  <si>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</si>
  <si>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</si>
  <si>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</si>
  <si>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</si>
  <si>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</si>
  <si>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</si>
  <si>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</si>
  <si>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</si>
  <si>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</si>
  <si>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</si>
  <si>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</si>
  <si>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</si>
  <si>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</si>
  <si>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</si>
  <si>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</si>
  <si>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</si>
  <si>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</si>
  <si>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</si>
  <si>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</si>
  <si>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</si>
  <si>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</si>
  <si>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</si>
  <si>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</si>
  <si>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</si>
  <si>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</si>
  <si>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</si>
  <si>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</si>
  <si>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</si>
  <si>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</si>
  <si>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</si>
  <si>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</si>
  <si>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</si>
  <si>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</si>
  <si>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</si>
  <si>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</si>
  <si>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</si>
  <si>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</si>
  <si>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</si>
  <si>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</si>
  <si>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</si>
  <si>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</si>
  <si>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</si>
  <si>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</si>
  <si>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</si>
  <si>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</si>
  <si>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</si>
  <si>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</si>
  <si>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</si>
  <si>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</si>
  <si>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</si>
  <si>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</si>
  <si>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</si>
  <si>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</si>
  <si>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</si>
  <si>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</si>
  <si>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</si>
  <si>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</si>
  <si>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</si>
  <si>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</si>
  <si>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</si>
  <si>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</si>
  <si>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</si>
  <si>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</si>
  <si>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</si>
  <si>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</si>
  <si>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</si>
  <si>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</si>
  <si>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</si>
  <si>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</si>
  <si>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</si>
  <si>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</si>
  <si>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</si>
  <si>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</si>
  <si>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</si>
  <si>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</si>
  <si>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</si>
  <si>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</si>
  <si>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</si>
  <si>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</si>
  <si>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</si>
  <si>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</si>
  <si>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</si>
  <si>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</si>
  <si>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</si>
  <si>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</si>
  <si>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</si>
  <si>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</si>
  <si>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</si>
  <si>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</si>
  <si>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</si>
  <si>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</si>
  <si>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</si>
  <si>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</si>
  <si>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</si>
  <si>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</si>
  <si>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</si>
  <si>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</si>
  <si>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</si>
  <si>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</si>
  <si>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</si>
  <si>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</si>
  <si>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</si>
  <si>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</si>
  <si>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</si>
  <si>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</si>
  <si>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</si>
  <si>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</si>
  <si>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</si>
  <si>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</si>
  <si>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</si>
  <si>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</si>
  <si>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</si>
  <si>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</si>
  <si>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</si>
  <si>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</si>
  <si>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</si>
  <si>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</si>
  <si>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</si>
  <si>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</si>
  <si>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</si>
  <si>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</si>
  <si>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</si>
  <si>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</si>
  <si>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</si>
  <si>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</si>
  <si>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</si>
  <si>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</si>
  <si>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</si>
  <si>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</si>
  <si>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</si>
  <si>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</si>
  <si>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</si>
  <si>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</si>
  <si>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</si>
  <si>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</si>
  <si>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</si>
  <si>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</si>
  <si>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</si>
  <si>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</si>
  <si>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</si>
  <si>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</si>
  <si>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</si>
  <si>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</si>
  <si>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</si>
  <si>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</si>
  <si>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</si>
  <si>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</si>
  <si>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</si>
  <si>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</si>
  <si>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</si>
  <si>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</si>
  <si>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</si>
  <si>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</si>
  <si>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</si>
  <si>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</si>
  <si>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</si>
  <si>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</si>
  <si>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</si>
  <si>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</si>
  <si>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</si>
  <si>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</si>
  <si>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</si>
  <si>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</si>
  <si>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</si>
  <si>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</si>
  <si>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</si>
  <si>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</si>
  <si>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</si>
  <si>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</si>
  <si>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</si>
  <si>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</si>
  <si>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</si>
  <si>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</si>
  <si>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</si>
  <si>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</si>
  <si>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</si>
  <si>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</si>
  <si>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</si>
  <si>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</si>
  <si>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</si>
  <si>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</si>
  <si>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</si>
  <si>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</si>
  <si>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</si>
  <si>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</si>
  <si>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</si>
  <si>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</si>
  <si>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</si>
  <si>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</si>
  <si>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</si>
  <si>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</si>
  <si>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</si>
  <si>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</si>
  <si>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</si>
  <si>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</si>
  <si>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</si>
  <si>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</si>
  <si>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</si>
  <si>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</si>
  <si>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</si>
  <si>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</si>
  <si>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</si>
  <si>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</si>
  <si>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</si>
  <si>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</si>
  <si>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</si>
  <si>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</si>
  <si>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</si>
  <si>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</si>
  <si>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</si>
  <si>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</si>
  <si>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</si>
  <si>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</si>
  <si>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</si>
  <si>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</si>
  <si>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</si>
  <si>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</si>
  <si>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</si>
  <si>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</si>
  <si>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</si>
  <si>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</si>
  <si>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</si>
  <si>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</si>
  <si>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</si>
  <si>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</si>
  <si>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</si>
  <si>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</si>
  <si>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</si>
  <si>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</si>
  <si>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</si>
  <si>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</si>
  <si>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</si>
  <si>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</si>
  <si>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</si>
  <si>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</si>
  <si>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</si>
  <si>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</si>
  <si>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</si>
  <si>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</si>
  <si>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</si>
  <si>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</si>
  <si>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</si>
  <si>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</si>
  <si>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</si>
  <si>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</si>
  <si>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</si>
  <si>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</si>
  <si>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</si>
  <si>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</si>
  <si>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</si>
  <si>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</si>
  <si>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</si>
  <si>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</si>
  <si>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</si>
  <si>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</si>
  <si>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</si>
  <si>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</si>
  <si>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</si>
  <si>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</si>
  <si>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</si>
  <si>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</si>
  <si>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</si>
  <si>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</si>
  <si>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</si>
  <si>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</si>
  <si>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</si>
  <si>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</si>
  <si>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</si>
  <si>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</si>
  <si>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</si>
  <si>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</si>
  <si>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</si>
  <si>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</si>
  <si>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</si>
  <si>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</si>
  <si>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</si>
  <si>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</si>
  <si>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</si>
  <si>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</si>
  <si>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</si>
  <si>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</si>
  <si>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</si>
  <si>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</si>
  <si>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</si>
  <si>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</si>
  <si>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</si>
  <si>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</si>
  <si>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</si>
  <si>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</si>
  <si>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</si>
  <si>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</si>
  <si>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</si>
  <si>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</si>
  <si>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</si>
  <si>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</si>
  <si>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</si>
  <si>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</si>
  <si>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</si>
  <si>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</si>
  <si>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</si>
  <si>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</si>
  <si>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</si>
  <si>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</si>
  <si>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</si>
  <si>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</si>
  <si>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</si>
  <si>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</si>
  <si>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</si>
  <si>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</si>
  <si>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</si>
  <si>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</si>
  <si>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</si>
  <si>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</si>
  <si>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</si>
  <si>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</si>
  <si>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</si>
  <si>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</si>
  <si>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</si>
  <si>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</si>
  <si>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</si>
  <si>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</si>
  <si>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</si>
  <si>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</si>
  <si>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</si>
  <si>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</si>
  <si>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</si>
  <si>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</si>
  <si>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</si>
  <si>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</si>
  <si>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</si>
  <si>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</si>
  <si>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</si>
  <si>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</si>
  <si>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</si>
  <si>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</si>
  <si>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</si>
  <si>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</si>
  <si>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</si>
  <si>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</si>
  <si>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</si>
  <si>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</si>
  <si>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</si>
  <si>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</si>
  <si>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</si>
  <si>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</si>
  <si>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</si>
  <si>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</si>
  <si>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</si>
  <si>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</si>
  <si>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</si>
  <si>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</si>
  <si>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</si>
  <si>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</si>
  <si>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</si>
  <si>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</si>
  <si>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</si>
  <si>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</si>
  <si>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</si>
  <si>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</si>
  <si>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</si>
  <si>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</si>
  <si>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</si>
  <si>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</si>
  <si>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</si>
  <si>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</si>
  <si>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</si>
  <si>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</si>
  <si>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</si>
  <si>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</si>
  <si>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</si>
  <si>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</si>
  <si>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</si>
  <si>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</si>
  <si>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</si>
  <si>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</si>
  <si>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</si>
  <si>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</si>
  <si>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</si>
  <si>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</si>
  <si>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</si>
  <si>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</si>
  <si>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</si>
  <si>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</si>
  <si>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</si>
  <si>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</si>
  <si>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</si>
  <si>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</si>
  <si>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</si>
  <si>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</si>
  <si>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</si>
  <si>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</si>
  <si>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</si>
  <si>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</si>
  <si>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</si>
  <si>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</si>
  <si>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</si>
  <si>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</si>
  <si>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</si>
  <si>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</si>
  <si>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</si>
  <si>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</si>
  <si>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</si>
  <si>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</si>
  <si>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</si>
  <si>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</si>
  <si>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</si>
  <si>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</si>
  <si>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</si>
  <si>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</si>
  <si>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</si>
  <si>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</si>
  <si>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</si>
  <si>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</si>
  <si>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</si>
  <si>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</si>
  <si>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</si>
  <si>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</si>
  <si>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</si>
  <si>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</si>
  <si>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</si>
  <si>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</si>
  <si>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</si>
  <si>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</si>
  <si>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</si>
  <si>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</si>
  <si>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</si>
  <si>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</si>
  <si>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</si>
  <si>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</si>
  <si>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</si>
  <si>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</si>
  <si>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</si>
  <si>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</si>
  <si>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</si>
  <si>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</si>
  <si>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</si>
  <si>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</si>
  <si>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</si>
  <si>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</si>
  <si>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</si>
  <si>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</si>
  <si>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</si>
  <si>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</si>
  <si>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</si>
  <si>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</si>
  <si>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</si>
  <si>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</si>
  <si>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</si>
  <si>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</si>
  <si>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</si>
  <si>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</si>
  <si>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</si>
  <si>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</si>
  <si>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</si>
  <si>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</si>
  <si>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</si>
  <si>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</si>
  <si>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</si>
  <si>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</si>
  <si>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</si>
  <si>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</si>
  <si>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</si>
  <si>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</si>
  <si>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</si>
  <si>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</si>
  <si>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</si>
  <si>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</si>
  <si>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</si>
  <si>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</si>
  <si>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</si>
  <si>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</si>
  <si>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</si>
  <si>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</si>
  <si>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</si>
  <si>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</si>
  <si>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</si>
  <si>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</si>
  <si>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</si>
  <si>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</si>
  <si>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</si>
  <si>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</si>
  <si>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</si>
  <si>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</si>
  <si>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</si>
  <si>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</si>
  <si>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</si>
  <si>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</si>
  <si>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</si>
  <si>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</si>
  <si>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</si>
  <si>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</si>
  <si>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</si>
  <si>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</si>
  <si>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</si>
  <si>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</si>
  <si>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</si>
  <si>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</si>
  <si>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</si>
  <si>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</si>
  <si>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</si>
  <si>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</si>
  <si>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</si>
  <si>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</si>
  <si>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</si>
  <si>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</si>
  <si>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</si>
  <si>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</si>
  <si>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</si>
  <si>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</si>
  <si>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</si>
  <si>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</si>
  <si>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</si>
  <si>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</si>
  <si>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</si>
  <si>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</si>
  <si>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</si>
  <si>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</si>
  <si>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</si>
  <si>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</si>
  <si>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</si>
  <si>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</si>
  <si>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</si>
  <si>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</si>
  <si>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</si>
  <si>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</si>
  <si>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</si>
  <si>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</si>
  <si>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</si>
  <si>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</si>
  <si>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</si>
  <si>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</si>
  <si>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</si>
  <si>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</si>
  <si>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</si>
  <si>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</si>
  <si>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</si>
  <si>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</si>
  <si>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</si>
  <si>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</si>
  <si>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</si>
  <si>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</si>
  <si>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</si>
  <si>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</si>
  <si>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</si>
  <si>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</si>
  <si>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</si>
  <si>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</si>
  <si>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</si>
  <si>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</si>
  <si>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</si>
  <si>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</si>
  <si>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</si>
  <si>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</si>
  <si>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</si>
  <si>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</si>
  <si>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</si>
  <si>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</si>
  <si>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</si>
  <si>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</si>
  <si>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</si>
  <si>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</si>
  <si>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</si>
  <si>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</si>
  <si>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</si>
  <si>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</si>
  <si>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</si>
  <si>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</si>
  <si>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</si>
  <si>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</si>
  <si>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</si>
  <si>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</si>
  <si>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</si>
  <si>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</si>
  <si>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</si>
  <si>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</si>
  <si>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</si>
  <si>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</si>
  <si>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</si>
  <si>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</si>
  <si>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</si>
  <si>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</si>
  <si>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</si>
  <si>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</si>
  <si>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</si>
  <si>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</si>
  <si>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</si>
  <si>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</si>
  <si>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</si>
  <si>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</si>
  <si>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</si>
  <si>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</si>
  <si>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</si>
  <si>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</si>
  <si>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</si>
  <si>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</si>
  <si>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</si>
  <si>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</si>
  <si>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</si>
  <si>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</si>
  <si>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</si>
  <si>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</si>
  <si>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</si>
  <si>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</si>
  <si>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</si>
  <si>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</si>
  <si>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</si>
  <si>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</si>
  <si>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</si>
  <si>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</si>
  <si>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</si>
  <si>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</si>
  <si>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</si>
  <si>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</si>
  <si>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</si>
  <si>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</si>
  <si>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</si>
  <si>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</si>
  <si>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</si>
  <si>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</si>
  <si>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</si>
  <si>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</si>
  <si>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</si>
  <si>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</si>
  <si>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</si>
  <si>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</si>
  <si>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</si>
  <si>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</si>
  <si>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</si>
  <si>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</si>
  <si>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</si>
  <si>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</si>
  <si>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</si>
  <si>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</si>
  <si>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</si>
  <si>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</si>
  <si>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</si>
  <si>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</si>
  <si>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</si>
  <si>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</si>
  <si>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</si>
  <si>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</si>
  <si>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</si>
  <si>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</si>
  <si>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</si>
  <si>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</si>
  <si>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</si>
  <si>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</si>
  <si>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</si>
  <si>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</si>
  <si>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</si>
  <si>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</si>
  <si>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</si>
  <si>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</si>
  <si>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</si>
  <si>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</si>
  <si>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</si>
  <si>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</si>
  <si>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</si>
  <si>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</si>
  <si>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</si>
  <si>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</si>
  <si>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</si>
  <si>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</si>
  <si>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</si>
  <si>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</si>
  <si>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</si>
  <si>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</si>
  <si>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</si>
  <si>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</si>
  <si>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</si>
  <si>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</si>
  <si>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</si>
  <si>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</si>
  <si>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</si>
  <si>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</si>
  <si>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</si>
  <si>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</si>
  <si>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</si>
  <si>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</si>
  <si>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</si>
  <si>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</si>
  <si>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</si>
  <si>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</si>
  <si>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</si>
  <si>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</si>
  <si>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</si>
  <si>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</si>
  <si>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</si>
  <si>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</si>
  <si>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</si>
  <si>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</si>
  <si>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</si>
  <si>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</si>
  <si>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</si>
  <si>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</si>
  <si>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</si>
  <si>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</si>
  <si>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</si>
  <si>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</si>
  <si>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</si>
  <si>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</si>
  <si>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</si>
  <si>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</si>
  <si>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</si>
  <si>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</si>
  <si>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</si>
  <si>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</si>
  <si>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</si>
  <si>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</si>
  <si>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</si>
  <si>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</si>
  <si>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</si>
  <si>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</si>
  <si>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</si>
  <si>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</si>
  <si>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</si>
  <si>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</si>
  <si>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</si>
  <si>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</si>
  <si>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</si>
  <si>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</si>
  <si>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</si>
  <si>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</si>
  <si>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</si>
  <si>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</si>
  <si>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</si>
  <si>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</si>
  <si>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</si>
  <si>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</si>
  <si>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</si>
  <si>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</si>
  <si>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</si>
  <si>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</si>
  <si>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</si>
  <si>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</si>
  <si>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</si>
  <si>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</si>
  <si>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</si>
  <si>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</si>
  <si>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</si>
  <si>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</si>
  <si>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</si>
  <si>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</si>
  <si>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</si>
  <si>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</si>
  <si>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</si>
  <si>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</si>
  <si>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</si>
  <si>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</si>
  <si>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</si>
  <si>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</si>
  <si>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</si>
  <si>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</si>
  <si>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</si>
  <si>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</si>
  <si>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</si>
  <si>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</si>
  <si>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</si>
  <si>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</si>
  <si>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</si>
  <si>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</si>
  <si>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</si>
  <si>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</si>
  <si>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</si>
  <si>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</si>
  <si>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</si>
  <si>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</si>
  <si>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</si>
  <si>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</si>
  <si>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</si>
  <si>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</si>
  <si>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</si>
  <si>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</si>
  <si>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</si>
  <si>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</si>
  <si>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</si>
  <si>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</si>
  <si>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</si>
  <si>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</si>
  <si>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</si>
  <si>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</si>
  <si>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</si>
  <si>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</si>
  <si>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</si>
  <si>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</si>
  <si>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</si>
  <si>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</si>
  <si>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</si>
  <si>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</si>
  <si>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</si>
  <si>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</si>
  <si>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</si>
  <si>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</si>
  <si>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</si>
  <si>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</si>
  <si>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</si>
  <si>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</si>
  <si>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</si>
  <si>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</si>
  <si>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</si>
  <si>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</si>
  <si>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</si>
  <si>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</si>
  <si>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</si>
  <si>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</si>
  <si>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</si>
  <si>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</si>
  <si>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</si>
  <si>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</si>
  <si>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</si>
  <si>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</si>
  <si>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</si>
  <si>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</si>
  <si>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</si>
  <si>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</si>
  <si>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</si>
  <si>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</si>
  <si>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</si>
  <si>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</si>
  <si>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</si>
  <si>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</si>
  <si>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</si>
  <si>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</si>
  <si>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</si>
  <si>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</si>
  <si>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</si>
  <si>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</si>
  <si>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</si>
  <si>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</si>
  <si>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</si>
  <si>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</si>
  <si>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</si>
  <si>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</si>
  <si>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</si>
  <si>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</si>
  <si>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</si>
  <si>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</si>
  <si>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</si>
  <si>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</si>
  <si>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</si>
  <si>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</si>
  <si>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</si>
  <si>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</si>
  <si>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</si>
  <si>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</si>
  <si>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</si>
  <si>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</si>
  <si>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</si>
  <si>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</si>
  <si>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</si>
  <si>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</si>
  <si>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</si>
  <si>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</si>
  <si>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</si>
  <si>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</si>
  <si>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</si>
  <si>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</si>
  <si>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</si>
  <si>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</si>
  <si>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</si>
  <si>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</si>
  <si>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</si>
  <si>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</si>
  <si>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</si>
  <si>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</si>
  <si>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</si>
  <si>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</si>
  <si>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</si>
  <si>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</si>
  <si>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</si>
  <si>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</si>
  <si>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</si>
  <si>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</si>
  <si>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</si>
  <si>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</si>
  <si>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</si>
  <si>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</si>
  <si>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</si>
  <si>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</si>
  <si>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</si>
  <si>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</si>
  <si>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</si>
  <si>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</si>
  <si>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</si>
  <si>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</si>
  <si>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</si>
  <si>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</si>
  <si>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</si>
  <si>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</si>
  <si>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</si>
  <si>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</si>
  <si>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</si>
  <si>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</si>
  <si>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</si>
  <si>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</si>
  <si>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</si>
  <si>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</si>
  <si>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</si>
  <si>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</si>
  <si>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</si>
  <si>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</si>
  <si>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</si>
  <si>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</si>
  <si>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</si>
  <si>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</si>
  <si>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</si>
  <si>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</si>
  <si>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</si>
  <si>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</si>
  <si>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</si>
  <si>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</si>
  <si>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</si>
  <si>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</si>
  <si>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</si>
  <si>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</si>
  <si>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</si>
  <si>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</si>
  <si>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</si>
  <si>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</si>
  <si>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</si>
  <si>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</si>
  <si>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</si>
  <si>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</si>
  <si>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</si>
  <si>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</si>
  <si>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</si>
  <si>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</si>
  <si>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</si>
  <si>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</si>
  <si>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</si>
  <si>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</si>
  <si>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</si>
  <si>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</si>
  <si>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</si>
  <si>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</si>
  <si>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</si>
  <si>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</si>
  <si>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</si>
  <si>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</si>
  <si>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</si>
  <si>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</si>
  <si>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</si>
  <si>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</si>
  <si>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</si>
  <si>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</si>
  <si>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</si>
  <si>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</si>
  <si>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</si>
  <si>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</si>
  <si>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</si>
  <si>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</si>
  <si>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</si>
  <si>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</si>
  <si>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</si>
  <si>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</si>
  <si>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</si>
  <si>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</si>
  <si>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</si>
  <si>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</si>
  <si>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</si>
  <si>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</si>
  <si>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</si>
  <si>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</si>
  <si>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</si>
  <si>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</si>
  <si>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</si>
  <si>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</si>
  <si>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</si>
  <si>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</si>
  <si>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</si>
  <si>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</si>
  <si>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</si>
  <si>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</si>
  <si>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</si>
  <si>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</si>
  <si>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</si>
  <si>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</si>
  <si>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</si>
  <si>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</si>
  <si>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</si>
  <si>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</si>
  <si>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</si>
  <si>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</si>
  <si>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</si>
  <si>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</si>
  <si>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</si>
  <si>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</si>
  <si>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</si>
  <si>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</si>
  <si>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</si>
  <si>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</si>
  <si>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</si>
  <si>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</si>
  <si>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</si>
  <si>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</si>
  <si>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</si>
  <si>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</si>
  <si>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</si>
  <si>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</si>
  <si>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</si>
  <si>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</si>
  <si>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</si>
  <si>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</si>
  <si>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</si>
  <si>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</si>
  <si>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</si>
  <si>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</si>
  <si>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</si>
  <si>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</si>
  <si>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</si>
  <si>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</si>
  <si>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</si>
  <si>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</si>
  <si>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</si>
  <si>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</si>
  <si>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</si>
  <si>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</si>
  <si>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</si>
  <si>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</si>
  <si>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</si>
  <si>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</si>
  <si>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</si>
  <si>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</si>
  <si>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</si>
  <si>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</si>
  <si>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</si>
  <si>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</si>
  <si>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</si>
  <si>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</si>
  <si>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</si>
  <si>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</si>
  <si>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</si>
  <si>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</si>
  <si>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</si>
  <si>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</si>
  <si>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</si>
  <si>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</si>
  <si>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</si>
  <si>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</si>
  <si>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</si>
  <si>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</si>
  <si>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</si>
  <si>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</si>
  <si>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</si>
  <si>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</si>
  <si>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</si>
  <si>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</si>
  <si>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</si>
  <si>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</si>
  <si>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</si>
  <si>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</si>
  <si>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</si>
  <si>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</si>
  <si>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</si>
  <si>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</si>
  <si>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</si>
  <si>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</si>
  <si>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</si>
  <si>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</si>
  <si>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</si>
  <si>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</si>
  <si>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</si>
  <si>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</si>
  <si>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</si>
  <si>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</si>
  <si>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</si>
  <si>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</si>
  <si>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</si>
  <si>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</si>
  <si>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</si>
  <si>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</si>
  <si>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</si>
  <si>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</si>
  <si>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</si>
  <si>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</si>
  <si>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</si>
  <si>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</si>
  <si>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</si>
  <si>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</si>
  <si>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</si>
  <si>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</si>
  <si>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</si>
  <si>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</si>
  <si>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</si>
  <si>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</si>
  <si>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</si>
  <si>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</si>
  <si>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</si>
  <si>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</si>
  <si>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</si>
  <si>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</si>
  <si>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</si>
  <si>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</si>
  <si>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</si>
  <si>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</si>
  <si>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</si>
  <si>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</si>
  <si>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</si>
  <si>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</si>
  <si>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</si>
  <si>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</si>
  <si>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</si>
  <si>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</si>
  <si>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</si>
  <si>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</si>
  <si>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</si>
  <si>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</si>
  <si>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</si>
  <si>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</si>
  <si>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</si>
  <si>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</si>
  <si>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</si>
  <si>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</si>
  <si>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</si>
  <si>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</si>
  <si>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</si>
  <si>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</si>
  <si>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</si>
  <si>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</si>
  <si>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</si>
  <si>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</si>
  <si>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</si>
  <si>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</si>
  <si>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</si>
  <si>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</si>
  <si>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</si>
  <si>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</si>
  <si>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</si>
  <si>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</si>
  <si>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</si>
  <si>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</si>
  <si>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</si>
  <si>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</si>
  <si>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</si>
  <si>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</si>
  <si>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</si>
  <si>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</si>
  <si>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</si>
  <si>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</si>
  <si>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</si>
  <si>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</si>
  <si>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</si>
  <si>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</si>
  <si>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</si>
  <si>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</si>
  <si>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</si>
  <si>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</si>
  <si>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</si>
  <si>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</si>
  <si>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</si>
  <si>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</si>
  <si>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</si>
  <si>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</si>
  <si>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</si>
  <si>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</si>
  <si>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</si>
  <si>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</si>
  <si>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</si>
  <si>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</si>
  <si>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</si>
  <si>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</si>
  <si>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</si>
  <si>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</si>
  <si>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</si>
  <si>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</si>
  <si>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</si>
  <si>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</si>
  <si>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</si>
  <si>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</si>
  <si>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</si>
  <si>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</si>
  <si>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</si>
  <si>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</si>
  <si>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</si>
  <si>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</si>
  <si>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</si>
  <si>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</si>
  <si>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</si>
  <si>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</si>
  <si>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</si>
  <si>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</si>
  <si>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</si>
  <si>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</si>
  <si>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</si>
  <si>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</si>
  <si>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</si>
  <si>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</si>
  <si>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</si>
  <si>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</si>
  <si>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</si>
  <si>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</si>
  <si>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</si>
  <si>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</si>
  <si>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</si>
  <si>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</si>
  <si>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</si>
  <si>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</si>
  <si>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</si>
  <si>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</si>
  <si>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</si>
  <si>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</si>
  <si>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</si>
  <si>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</si>
  <si>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</si>
  <si>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</si>
  <si>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</si>
  <si>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</si>
  <si>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</si>
  <si>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</si>
  <si>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</si>
  <si>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</si>
  <si>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</si>
  <si>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</si>
  <si>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</si>
  <si>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</si>
  <si>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</si>
  <si>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</si>
  <si>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</si>
  <si>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</si>
  <si>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</si>
  <si>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</si>
  <si>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</si>
  <si>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</si>
  <si>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</si>
  <si>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</si>
  <si>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</si>
  <si>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</si>
  <si>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</si>
  <si>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</si>
  <si>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</si>
  <si>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</si>
  <si>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</si>
  <si>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</si>
  <si>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</si>
  <si>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</si>
  <si>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</si>
  <si>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</si>
  <si>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</si>
  <si>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</si>
  <si>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</si>
  <si>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</si>
  <si>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</si>
  <si>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</si>
  <si>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</si>
  <si>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</si>
  <si>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</si>
  <si>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</si>
  <si>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</si>
  <si>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</si>
  <si>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</si>
  <si>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</si>
  <si>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</si>
  <si>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</si>
  <si>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</si>
  <si>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</si>
  <si>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</si>
  <si>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</si>
  <si>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</si>
  <si>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</si>
  <si>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</si>
  <si>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</si>
  <si>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</si>
  <si>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</si>
  <si>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</si>
  <si>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</si>
  <si>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</si>
  <si>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</si>
  <si>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</si>
  <si>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</si>
  <si>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</si>
  <si>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</si>
  <si>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</si>
  <si>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</si>
  <si>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</si>
  <si>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</si>
  <si>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</si>
  <si>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</si>
  <si>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</si>
  <si>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</si>
  <si>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</si>
  <si>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</si>
  <si>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</si>
  <si>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</si>
  <si>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</si>
  <si>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</si>
  <si>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</si>
  <si>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</si>
  <si>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</si>
  <si>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</si>
  <si>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</si>
  <si>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</si>
  <si>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</si>
  <si>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</si>
  <si>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</si>
  <si>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</si>
  <si>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</si>
  <si>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</si>
  <si>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</si>
  <si>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</si>
  <si>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</si>
  <si>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</si>
  <si>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</si>
  <si>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</si>
  <si>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</si>
  <si>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</si>
  <si>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</si>
  <si>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</si>
  <si>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</si>
  <si>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</si>
  <si>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</si>
  <si>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</si>
  <si>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</si>
  <si>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</si>
  <si>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</si>
  <si>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</si>
  <si>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</si>
  <si>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</si>
  <si>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</si>
  <si>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</si>
  <si>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</si>
  <si>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</si>
  <si>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</si>
  <si>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</si>
  <si>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</si>
  <si>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</si>
  <si>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</si>
  <si>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</si>
  <si>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</si>
  <si>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</si>
  <si>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</si>
  <si>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</si>
  <si>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</si>
  <si>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</si>
  <si>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</si>
  <si>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</si>
  <si>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</si>
  <si>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</si>
  <si>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</si>
  <si>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</si>
  <si>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</si>
  <si>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</si>
  <si>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</si>
  <si>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</si>
  <si>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</si>
  <si>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</si>
  <si>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</si>
  <si>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</si>
  <si>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</si>
  <si>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</si>
  <si>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</si>
  <si>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</si>
  <si>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</si>
  <si>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</si>
  <si>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</si>
  <si>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</si>
  <si>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</si>
  <si>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</si>
  <si>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</si>
  <si>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</si>
  <si>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</si>
  <si>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</si>
  <si>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</si>
  <si>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</si>
  <si>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</si>
  <si>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</si>
  <si>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</si>
  <si>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</si>
  <si>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</si>
  <si>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</si>
  <si>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</si>
  <si>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</si>
  <si>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</si>
  <si>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</si>
  <si>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</si>
  <si>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</si>
  <si>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</si>
  <si>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</si>
  <si>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</si>
  <si>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</si>
  <si>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</si>
  <si>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</si>
  <si>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</si>
  <si>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</si>
  <si>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</si>
  <si>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</si>
  <si>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</si>
  <si>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</si>
  <si>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</si>
  <si>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</si>
  <si>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</si>
  <si>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</si>
  <si>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</si>
  <si>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</si>
  <si>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</si>
  <si>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</si>
  <si>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</si>
  <si>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</si>
  <si>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</si>
  <si>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</si>
  <si>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</si>
  <si>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</si>
  <si>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</si>
  <si>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</si>
  <si>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</si>
  <si>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</si>
  <si>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</si>
  <si>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</si>
  <si>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</si>
  <si>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</si>
  <si>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</si>
  <si>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</si>
  <si>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</si>
  <si>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</si>
  <si>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</si>
  <si>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</si>
  <si>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</si>
  <si>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</si>
  <si>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</si>
  <si>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</si>
  <si>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</si>
  <si>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</si>
  <si>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</si>
  <si>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</si>
  <si>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</si>
  <si>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</si>
  <si>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</si>
  <si>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</si>
  <si>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</si>
  <si>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</si>
  <si>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</si>
  <si>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</si>
  <si>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</si>
  <si>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</si>
  <si>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</si>
  <si>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</si>
  <si>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</si>
  <si>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</si>
  <si>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</si>
  <si>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</si>
  <si>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</si>
  <si>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</si>
  <si>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</si>
  <si>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</si>
  <si>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</si>
  <si>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</si>
  <si>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</si>
  <si>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</si>
  <si>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</si>
  <si>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</si>
  <si>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</si>
  <si>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</si>
  <si>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</si>
  <si>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</si>
  <si>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</si>
  <si>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</si>
  <si>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</si>
  <si>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</si>
  <si>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</si>
  <si>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</si>
  <si>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</si>
  <si>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</si>
  <si>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</si>
  <si>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</si>
  <si>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</si>
  <si>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</si>
  <si>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</si>
  <si>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</si>
  <si>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</si>
  <si>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</si>
  <si>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</si>
  <si>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</si>
  <si>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</si>
  <si>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</si>
  <si>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</si>
  <si>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</si>
  <si>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</si>
  <si>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</si>
  <si>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</si>
  <si>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</si>
  <si>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</si>
  <si>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</si>
  <si>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</si>
  <si>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</si>
  <si>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</si>
  <si>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</si>
  <si>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</si>
  <si>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</si>
  <si>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</si>
  <si>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</si>
  <si>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</si>
  <si>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</si>
  <si>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</si>
  <si>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</si>
  <si>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</si>
  <si>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</si>
  <si>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</si>
  <si>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</si>
  <si>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</si>
  <si>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</si>
  <si>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</si>
  <si>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</si>
  <si>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</si>
  <si>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</si>
  <si>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</si>
  <si>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</si>
  <si>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</si>
  <si>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</si>
  <si>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</si>
  <si>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</si>
  <si>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</si>
  <si>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</si>
  <si>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</si>
  <si>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</si>
  <si>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</si>
  <si>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</si>
  <si>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</si>
  <si>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</si>
  <si>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</si>
  <si>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</si>
  <si>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</si>
  <si>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</si>
  <si>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</si>
  <si>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</si>
  <si>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</si>
  <si>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</si>
  <si>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</si>
  <si>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</si>
  <si>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</si>
  <si>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</si>
  <si>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</si>
  <si>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</si>
  <si>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</si>
  <si>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</si>
  <si>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</si>
  <si>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</si>
  <si>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</si>
  <si>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</si>
  <si>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</si>
  <si>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</si>
  <si>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</si>
  <si>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</si>
  <si>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</si>
  <si>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</si>
  <si>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</si>
  <si>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</si>
  <si>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</si>
  <si>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</si>
  <si>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</si>
  <si>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</si>
  <si>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</si>
  <si>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</si>
  <si>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</si>
  <si>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</si>
  <si>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</si>
  <si>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</si>
  <si>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</si>
  <si>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</si>
  <si>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</si>
  <si>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</si>
  <si>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</si>
  <si>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</si>
  <si>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</si>
  <si>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</si>
  <si>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</si>
  <si>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</si>
  <si>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</si>
  <si>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</si>
  <si>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</si>
  <si>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</si>
  <si>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</si>
  <si>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</si>
  <si>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</si>
  <si>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</si>
  <si>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</si>
  <si>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</si>
  <si>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</si>
  <si>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</si>
  <si>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</si>
  <si>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</si>
  <si>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</si>
  <si>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</si>
  <si>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</si>
  <si>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</si>
  <si>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</si>
  <si>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</si>
  <si>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</si>
  <si>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</si>
  <si>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</si>
  <si>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</si>
  <si>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</si>
  <si>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</si>
  <si>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</si>
  <si>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</si>
  <si>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</si>
  <si>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</si>
  <si>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</si>
  <si>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</si>
  <si>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</si>
  <si>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</si>
  <si>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</si>
  <si>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</si>
  <si>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</si>
  <si>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</si>
  <si>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</si>
  <si>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</si>
  <si>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</si>
  <si>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</si>
  <si>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</si>
  <si>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</si>
  <si>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</si>
  <si>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</si>
  <si>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</si>
  <si>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</si>
  <si>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</si>
  <si>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</si>
  <si>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</si>
  <si>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</si>
  <si>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</si>
  <si>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</si>
  <si>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</si>
  <si>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</si>
  <si>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</si>
  <si>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</si>
  <si>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</si>
  <si>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</si>
  <si>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</si>
  <si>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</si>
  <si>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</si>
  <si>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</si>
  <si>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</si>
  <si>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</si>
  <si>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</si>
  <si>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</si>
  <si>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</si>
  <si>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</si>
  <si>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</si>
  <si>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</si>
  <si>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</si>
  <si>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</si>
  <si>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</si>
  <si>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</si>
  <si>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</si>
  <si>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</si>
  <si>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</si>
  <si>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</si>
  <si>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</si>
  <si>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</si>
  <si>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</si>
  <si>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</si>
  <si>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</si>
  <si>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</si>
  <si>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</si>
  <si>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</si>
  <si>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</si>
  <si>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</si>
  <si>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</si>
  <si>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</si>
  <si>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</si>
  <si>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</si>
  <si>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</si>
  <si>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</si>
  <si>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</si>
  <si>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</si>
  <si>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</si>
  <si>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</si>
  <si>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</si>
  <si>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</si>
  <si>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</si>
  <si>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</si>
  <si>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</si>
  <si>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</si>
  <si>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</si>
  <si>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</si>
  <si>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</si>
  <si>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</si>
  <si>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</si>
  <si>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</si>
  <si>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</si>
  <si>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</si>
  <si>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</si>
  <si>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</si>
  <si>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</si>
  <si>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</si>
  <si>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</si>
  <si>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</si>
  <si>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</si>
  <si>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</si>
  <si>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</si>
  <si>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</si>
  <si>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</si>
  <si>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</si>
  <si>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</si>
  <si>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</si>
  <si>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</si>
  <si>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</si>
  <si>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</si>
  <si>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</si>
  <si>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</si>
  <si>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</si>
  <si>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</si>
  <si>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</si>
  <si>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</si>
  <si>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</si>
  <si>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</si>
  <si>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</si>
  <si>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</si>
  <si>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</si>
  <si>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</si>
  <si>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</si>
  <si>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</si>
  <si>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</si>
  <si>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</si>
  <si>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</si>
  <si>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</si>
  <si>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</si>
  <si>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</si>
  <si>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</si>
  <si>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</si>
  <si>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</si>
  <si>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</si>
  <si>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</si>
  <si>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</si>
  <si>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</si>
  <si>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</si>
  <si>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</si>
  <si>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</si>
  <si>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</si>
  <si>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</si>
  <si>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</si>
  <si>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</si>
  <si>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</si>
  <si>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</si>
  <si>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</si>
  <si>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</si>
  <si>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</si>
  <si>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</si>
  <si>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</si>
  <si>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</si>
  <si>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</si>
  <si>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</si>
  <si>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</si>
  <si>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</si>
  <si>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</si>
  <si>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</si>
  <si>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</si>
  <si>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</si>
  <si>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</si>
  <si>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</si>
  <si>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</si>
  <si>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</si>
  <si>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</si>
  <si>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</si>
  <si>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</si>
  <si>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</si>
  <si>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</si>
  <si>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</si>
  <si>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</si>
  <si>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</si>
  <si>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</si>
  <si>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</si>
  <si>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</si>
  <si>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</si>
  <si>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</si>
  <si>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</si>
  <si>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</si>
  <si>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</si>
  <si>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</si>
  <si>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</si>
  <si>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</si>
  <si>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</si>
  <si>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</si>
  <si>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</si>
  <si>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</si>
  <si>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</si>
  <si>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</si>
  <si>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</si>
  <si>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</si>
  <si>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</si>
  <si>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</si>
  <si>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</si>
  <si>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</si>
  <si>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</si>
  <si>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</si>
  <si>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</si>
  <si>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</si>
  <si>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</si>
  <si>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</si>
  <si>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</si>
  <si>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</si>
  <si>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</si>
  <si>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</si>
  <si>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</si>
  <si>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</si>
  <si>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</si>
  <si>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</si>
  <si>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</si>
  <si>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</si>
  <si>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</si>
  <si>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</si>
  <si>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</si>
  <si>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</si>
  <si>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</si>
  <si>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</si>
  <si>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</si>
  <si>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</si>
  <si>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</si>
  <si>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</si>
  <si>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</si>
  <si>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</si>
  <si>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</si>
  <si>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</si>
  <si>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</si>
  <si>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</si>
  <si>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</si>
  <si>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</si>
  <si>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</si>
  <si>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</si>
  <si>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</si>
  <si>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</si>
  <si>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</si>
  <si>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</si>
  <si>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</si>
  <si>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</si>
  <si>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</si>
  <si>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</si>
  <si>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</si>
  <si>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</si>
  <si>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</si>
  <si>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</si>
  <si>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</si>
  <si>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</si>
  <si>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</si>
  <si>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</si>
  <si>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</si>
  <si>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</si>
  <si>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</si>
  <si>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</si>
  <si>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</si>
  <si>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</si>
  <si>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</si>
  <si>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</si>
  <si>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</si>
  <si>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</si>
  <si>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</si>
  <si>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</si>
  <si>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</si>
  <si>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</si>
  <si>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</si>
  <si>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</si>
  <si>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</si>
  <si>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</si>
  <si>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</si>
  <si>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</si>
  <si>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</si>
  <si>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</si>
  <si>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</si>
  <si>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</si>
  <si>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</si>
  <si>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</si>
  <si>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</si>
  <si>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</si>
  <si>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</si>
  <si>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</si>
  <si>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</si>
  <si>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</si>
  <si>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</si>
  <si>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</si>
  <si>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</si>
  <si>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</si>
  <si>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</si>
  <si>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</si>
  <si>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</si>
  <si>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</si>
  <si>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</si>
  <si>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</si>
  <si>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</si>
  <si>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</si>
  <si>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</si>
  <si>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</si>
  <si>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</si>
  <si>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</si>
  <si>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</si>
  <si>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</si>
  <si>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</si>
  <si>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</si>
  <si>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</si>
  <si>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</si>
  <si>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</si>
  <si>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</si>
  <si>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</si>
  <si>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</si>
  <si>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</si>
  <si>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</si>
  <si>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</si>
  <si>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</si>
  <si>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</si>
  <si>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</si>
  <si>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</si>
  <si>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</si>
  <si>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</si>
  <si>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</si>
  <si>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</si>
  <si>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</si>
  <si>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</si>
  <si>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</si>
  <si>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</si>
  <si>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</si>
  <si>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</si>
  <si>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</si>
  <si>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</si>
  <si>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</si>
  <si>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</si>
  <si>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</si>
  <si>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</si>
  <si>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</si>
  <si>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</si>
  <si>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</si>
  <si>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</si>
  <si>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</si>
  <si>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</si>
  <si>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</si>
  <si>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</si>
  <si>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</si>
  <si>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</si>
  <si>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</si>
  <si>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</si>
  <si>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</si>
  <si>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</si>
  <si>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</si>
  <si>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</si>
  <si>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</si>
  <si>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</si>
  <si>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</si>
  <si>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</si>
  <si>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</si>
  <si>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</si>
  <si>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</si>
  <si>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</si>
  <si>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</si>
  <si>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</si>
  <si>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</si>
  <si>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</si>
  <si>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</si>
  <si>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</si>
  <si>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</si>
  <si>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</si>
  <si>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</si>
  <si>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</si>
  <si>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</si>
  <si>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</si>
  <si>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</si>
  <si>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</si>
  <si>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</si>
  <si>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</si>
  <si>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</si>
  <si>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</si>
  <si>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</si>
  <si>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</si>
  <si>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</si>
  <si>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</si>
  <si>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</si>
  <si>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</si>
  <si>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</si>
  <si>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</si>
  <si>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</si>
  <si>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</si>
  <si>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</si>
  <si>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</si>
  <si>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</si>
  <si>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</si>
  <si>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</si>
  <si>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</si>
  <si>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</si>
  <si>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</si>
  <si>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</si>
  <si>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</si>
  <si>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</si>
  <si>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</si>
  <si>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</si>
  <si>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</si>
  <si>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</si>
  <si>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</si>
  <si>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</si>
  <si>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</si>
  <si>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</si>
  <si>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</si>
  <si>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</si>
  <si>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</si>
  <si>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</si>
  <si>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</si>
  <si>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</si>
  <si>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</si>
  <si>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</si>
  <si>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</si>
  <si>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</si>
  <si>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</si>
  <si>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</si>
  <si>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</si>
  <si>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</si>
  <si>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</si>
  <si>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</si>
  <si>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</si>
  <si>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</si>
  <si>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</si>
  <si>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</si>
  <si>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</si>
  <si>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</si>
  <si>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</si>
  <si>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</si>
  <si>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</si>
  <si>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</si>
  <si>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</si>
  <si>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</si>
  <si>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</si>
  <si>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</si>
  <si>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</si>
  <si>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</si>
  <si>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</si>
  <si>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</si>
  <si>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</si>
  <si>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</si>
  <si>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</si>
  <si>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</si>
  <si>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</si>
  <si>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</si>
  <si>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</si>
  <si>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</si>
  <si>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</si>
  <si>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</si>
  <si>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</si>
  <si>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</si>
  <si>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</si>
  <si>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</si>
  <si>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</si>
  <si>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</si>
  <si>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</si>
  <si>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</si>
  <si>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</si>
  <si>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</si>
  <si>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</si>
  <si>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</si>
  <si>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</si>
  <si>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</si>
  <si>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</si>
  <si>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</si>
  <si>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</si>
  <si>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</si>
  <si>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</si>
  <si>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</si>
  <si>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</si>
  <si>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</si>
  <si>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</si>
  <si>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</si>
  <si>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</si>
  <si>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</si>
  <si>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</si>
  <si>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</si>
  <si>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</si>
  <si>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</si>
  <si>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</si>
  <si>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</si>
  <si>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</si>
  <si>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</si>
  <si>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</si>
  <si>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</si>
  <si>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</si>
  <si>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</si>
  <si>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</si>
  <si>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</si>
  <si>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</si>
  <si>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</si>
  <si>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</si>
  <si>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</si>
  <si>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</si>
  <si>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</si>
  <si>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</si>
  <si>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</si>
  <si>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</si>
  <si>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</si>
  <si>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</si>
  <si>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</si>
  <si>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</si>
  <si>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</si>
  <si>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</si>
  <si>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</si>
  <si>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</si>
  <si>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</si>
  <si>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</si>
  <si>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</si>
  <si>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</si>
  <si>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</si>
  <si>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</si>
  <si>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</si>
  <si>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</si>
  <si>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</si>
  <si>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</si>
  <si>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</si>
  <si>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</si>
  <si>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</si>
  <si>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</si>
  <si>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</si>
  <si>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</si>
  <si>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</si>
  <si>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</si>
  <si>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</si>
  <si>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</si>
  <si>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</si>
  <si>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</si>
  <si>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</si>
  <si>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</si>
  <si>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</si>
  <si>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</si>
  <si>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</si>
  <si>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</si>
  <si>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</si>
  <si>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</si>
  <si>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</si>
  <si>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</si>
  <si>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</si>
  <si>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</si>
  <si>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</si>
  <si>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</si>
  <si>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</si>
  <si>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</si>
  <si>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</si>
  <si>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</si>
  <si>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</si>
  <si>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</si>
  <si>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</si>
  <si>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</si>
  <si>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</si>
  <si>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</si>
  <si>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</si>
  <si>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</si>
  <si>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</si>
  <si>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</si>
  <si>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</si>
  <si>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</si>
  <si>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</si>
  <si>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</si>
  <si>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</si>
  <si>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</si>
  <si>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</si>
  <si>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</si>
  <si>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</si>
  <si>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</si>
  <si>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</si>
  <si>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</si>
  <si>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</si>
  <si>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</si>
  <si>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</si>
  <si>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</si>
  <si>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</si>
  <si>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</si>
  <si>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</si>
  <si>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</si>
  <si>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</si>
  <si>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</si>
  <si>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</si>
  <si>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</si>
  <si>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</si>
  <si>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</si>
  <si>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</si>
  <si>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</si>
  <si>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</si>
  <si>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</si>
  <si>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</si>
  <si>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</si>
  <si>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</si>
  <si>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</si>
  <si>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</si>
  <si>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</si>
  <si>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</si>
  <si>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</si>
  <si>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</si>
  <si>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</si>
  <si>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</si>
  <si>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</si>
  <si>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</si>
  <si>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</si>
  <si>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</si>
  <si>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</si>
  <si>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</si>
  <si>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</si>
  <si>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</si>
  <si>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</si>
  <si>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</si>
  <si>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</si>
  <si>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</si>
  <si>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</si>
  <si>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</si>
  <si>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</si>
  <si>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</si>
  <si>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</si>
  <si>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</si>
  <si>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</si>
  <si>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</si>
  <si>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</si>
  <si>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</si>
  <si>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</si>
  <si>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</si>
  <si>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</si>
  <si>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</si>
  <si>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</si>
  <si>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</si>
  <si>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</si>
  <si>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</si>
  <si>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</si>
  <si>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</si>
  <si>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</si>
  <si>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</si>
  <si>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</si>
  <si>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</si>
  <si>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</si>
  <si>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</si>
  <si>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</si>
  <si>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</si>
  <si>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</si>
  <si>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</si>
  <si>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</si>
  <si>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</si>
  <si>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</si>
  <si>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</si>
  <si>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</si>
  <si>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</si>
  <si>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</si>
  <si>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</si>
  <si>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</si>
  <si>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</si>
  <si>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</si>
  <si>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</si>
  <si>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</si>
  <si>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</si>
  <si>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</si>
  <si>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</si>
  <si>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</si>
  <si>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</si>
  <si>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</si>
  <si>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</si>
  <si>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</si>
  <si>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</si>
  <si>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</si>
  <si>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</si>
  <si>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</si>
  <si>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</si>
  <si>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</si>
  <si>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</si>
  <si>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</si>
  <si>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</si>
  <si>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</si>
  <si>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</si>
  <si>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</si>
  <si>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</si>
  <si>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</si>
  <si>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</si>
  <si>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</si>
  <si>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</si>
  <si>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</si>
  <si>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</si>
  <si>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</si>
  <si>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</si>
  <si>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</si>
  <si>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</si>
  <si>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</si>
  <si>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</si>
  <si>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</si>
  <si>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</si>
  <si>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</si>
  <si>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</si>
  <si>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</si>
  <si>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</si>
  <si>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</si>
  <si>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</si>
  <si>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</si>
  <si>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</si>
  <si>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</si>
  <si>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</si>
  <si>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</si>
  <si>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</si>
  <si>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</si>
  <si>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</si>
  <si>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</si>
  <si>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</si>
  <si>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</si>
  <si>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</si>
  <si>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</si>
  <si>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</si>
  <si>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</si>
  <si>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</si>
  <si>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</si>
  <si>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</si>
  <si>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</si>
  <si>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</si>
  <si>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</si>
  <si>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</si>
  <si>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</si>
  <si>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</si>
  <si>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</si>
  <si>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</si>
  <si>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</si>
  <si>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</si>
  <si>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</si>
  <si>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</si>
  <si>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</si>
  <si>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</si>
  <si>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</si>
  <si>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</si>
  <si>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</si>
  <si>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</si>
  <si>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</si>
  <si>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</si>
  <si>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</si>
  <si>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</si>
  <si>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</si>
  <si>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</si>
  <si>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</si>
  <si>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</si>
  <si>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</si>
  <si>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</si>
  <si>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</si>
  <si>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</si>
  <si>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</si>
  <si>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</si>
  <si>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</si>
  <si>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</si>
  <si>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</si>
  <si>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</si>
  <si>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</si>
  <si>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</si>
  <si>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</si>
  <si>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</si>
  <si>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</si>
  <si>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</si>
  <si>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</si>
  <si>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</si>
  <si>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</si>
  <si>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</si>
  <si>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</si>
  <si>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</si>
  <si>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</si>
  <si>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</si>
  <si>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</si>
  <si>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</si>
  <si>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</si>
  <si>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</si>
  <si>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</si>
  <si>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</si>
  <si>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</si>
  <si>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</si>
  <si>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</si>
  <si>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</si>
  <si>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</si>
  <si>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</si>
  <si>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</si>
  <si>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</si>
  <si>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</si>
  <si>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</si>
  <si>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</si>
  <si>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</si>
  <si>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</si>
  <si>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</si>
  <si>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</si>
  <si>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</si>
  <si>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</si>
  <si>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</si>
  <si>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</si>
  <si>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</si>
  <si>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</si>
  <si>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</si>
  <si>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</si>
  <si>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</si>
  <si>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</si>
  <si>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</si>
  <si>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</si>
  <si>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</si>
  <si>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</si>
  <si>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</si>
  <si>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</si>
  <si>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</si>
  <si>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</si>
  <si>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</si>
  <si>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</si>
  <si>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</si>
  <si>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</si>
  <si>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</si>
  <si>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</si>
  <si>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</si>
  <si>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</si>
  <si>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</si>
  <si>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</si>
  <si>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</si>
  <si>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</si>
  <si>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</si>
  <si>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</si>
  <si>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</si>
  <si>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</si>
  <si>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</si>
  <si>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</si>
  <si>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</si>
  <si>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</si>
  <si>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</si>
  <si>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</si>
  <si>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</si>
  <si>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</si>
  <si>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</si>
  <si>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</si>
  <si>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</si>
  <si>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</si>
  <si>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</si>
  <si>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</si>
  <si>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</si>
  <si>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</si>
  <si>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</si>
  <si>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</si>
  <si>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</si>
  <si>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</si>
  <si>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</si>
  <si>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</si>
  <si>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</si>
  <si>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</si>
  <si>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</si>
  <si>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</si>
  <si>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</si>
  <si>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</si>
  <si>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</si>
  <si>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</si>
  <si>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</si>
  <si>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</si>
  <si>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</si>
  <si>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</si>
  <si>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</si>
  <si>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</si>
  <si>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</si>
  <si>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</si>
  <si>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</si>
  <si>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</si>
  <si>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</si>
  <si>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</si>
  <si>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</si>
  <si>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</si>
  <si>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</si>
  <si>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</si>
  <si>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</si>
  <si>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</si>
  <si>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</si>
  <si>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</si>
  <si>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</si>
  <si>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</si>
  <si>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</si>
  <si>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</si>
  <si>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</si>
  <si>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</si>
  <si>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</si>
  <si>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</si>
  <si>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</si>
  <si>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</si>
  <si>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</si>
  <si>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</si>
  <si>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</si>
  <si>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</si>
  <si>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</si>
  <si>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</si>
  <si>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</si>
  <si>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</si>
  <si>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</si>
  <si>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</si>
  <si>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</si>
  <si>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</si>
  <si>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</si>
  <si>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</si>
  <si>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</si>
  <si>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</si>
  <si>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</si>
  <si>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</si>
  <si>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</si>
  <si>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</si>
  <si>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</si>
  <si>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</si>
  <si>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</si>
  <si>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</si>
  <si>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</si>
  <si>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</si>
  <si>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</si>
  <si>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</si>
  <si>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</si>
  <si>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</si>
  <si>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</si>
  <si>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</si>
  <si>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</si>
  <si>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</si>
  <si>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</si>
  <si>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</si>
  <si>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</si>
  <si>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</si>
  <si>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</si>
  <si>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</si>
  <si>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</si>
  <si>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</si>
  <si>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</si>
  <si>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</si>
  <si>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</si>
  <si>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</si>
  <si>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</si>
  <si>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</si>
  <si>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</si>
  <si>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</si>
  <si>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</si>
  <si>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</si>
  <si>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</si>
  <si>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</si>
  <si>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</si>
  <si>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</si>
  <si>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</si>
  <si>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</si>
  <si>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</si>
  <si>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</si>
  <si>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</si>
  <si>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</si>
  <si>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</si>
  <si>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</si>
  <si>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</si>
  <si>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</si>
  <si>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</si>
  <si>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</si>
  <si>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</si>
  <si>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</si>
  <si>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</si>
  <si>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</si>
  <si>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</si>
  <si>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</si>
  <si>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</si>
  <si>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</si>
  <si>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</si>
  <si>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</si>
  <si>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</si>
  <si>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</si>
  <si>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</si>
  <si>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</si>
  <si>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</si>
  <si>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</si>
  <si>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</si>
  <si>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</si>
  <si>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</si>
  <si>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</si>
  <si>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</si>
  <si>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</si>
  <si>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</si>
  <si>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</si>
  <si>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</si>
  <si>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</si>
  <si>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</si>
  <si>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</si>
  <si>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</si>
  <si>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</si>
  <si>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</si>
  <si>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</si>
  <si>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</si>
  <si>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</si>
  <si>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</si>
  <si>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</si>
  <si>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</si>
  <si>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</si>
  <si>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</si>
  <si>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</si>
  <si>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</si>
  <si>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</si>
  <si>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</si>
  <si>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</si>
  <si>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</si>
  <si>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</si>
  <si>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</si>
  <si>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</si>
  <si>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</si>
  <si>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</si>
  <si>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</si>
  <si>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</si>
  <si>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</si>
  <si>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</si>
  <si>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</si>
  <si>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</si>
  <si>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</si>
  <si>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</si>
  <si>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</si>
  <si>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</si>
  <si>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</si>
  <si>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</si>
  <si>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</si>
  <si>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</si>
  <si>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</si>
  <si>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</si>
  <si>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</si>
  <si>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</si>
  <si>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</si>
  <si>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</si>
  <si>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</si>
  <si>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</si>
  <si>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</si>
  <si>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</si>
  <si>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</si>
  <si>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</si>
  <si>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</si>
  <si>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</si>
  <si>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</si>
  <si>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</si>
  <si>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</si>
  <si>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</si>
  <si>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</si>
  <si>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</si>
  <si>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</si>
  <si>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</si>
  <si>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</si>
  <si>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</si>
  <si>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</si>
  <si>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</si>
  <si>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</si>
  <si>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</si>
  <si>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</si>
  <si>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</si>
  <si>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</si>
  <si>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</si>
  <si>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</si>
  <si>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</si>
  <si>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</si>
  <si>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</si>
  <si>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</si>
  <si>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</si>
  <si>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</si>
  <si>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</si>
  <si>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</si>
  <si>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</si>
  <si>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</si>
  <si>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</si>
  <si>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</si>
  <si>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</si>
  <si>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</si>
  <si>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</si>
  <si>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</si>
  <si>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</si>
  <si>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</si>
  <si>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</si>
  <si>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</si>
  <si>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</si>
  <si>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</si>
  <si>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</si>
  <si>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</si>
  <si>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</si>
  <si>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</si>
  <si>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</si>
  <si>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</si>
  <si>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</si>
  <si>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</si>
  <si>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</si>
  <si>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</si>
  <si>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</si>
  <si>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</si>
  <si>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</si>
  <si>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</si>
  <si>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</si>
  <si>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</si>
  <si>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</si>
  <si>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</si>
  <si>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</si>
  <si>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</si>
  <si>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</si>
  <si>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</si>
  <si>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</si>
  <si>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</si>
  <si>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</si>
  <si>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</si>
  <si>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</si>
  <si>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</si>
  <si>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</si>
  <si>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</si>
  <si>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</si>
  <si>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</si>
  <si>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</si>
  <si>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</si>
  <si>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</si>
  <si>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</si>
  <si>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</si>
  <si>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</si>
  <si>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</si>
  <si>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</si>
  <si>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</si>
  <si>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</si>
  <si>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</si>
  <si>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</si>
  <si>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</si>
  <si>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</si>
  <si>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</si>
  <si>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</si>
  <si>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</si>
  <si>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</si>
  <si>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</si>
  <si>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</si>
  <si>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</si>
  <si>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</si>
  <si>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</si>
  <si>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</si>
  <si>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</si>
  <si>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</si>
  <si>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</si>
  <si>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</si>
  <si>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</si>
  <si>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</si>
  <si>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</si>
  <si>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</si>
  <si>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</si>
  <si>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</si>
  <si>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</si>
  <si>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</si>
  <si>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</si>
  <si>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</si>
  <si>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</si>
  <si>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</si>
  <si>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</si>
  <si>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</si>
  <si>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</si>
  <si>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</si>
  <si>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</si>
  <si>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</si>
  <si>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</si>
  <si>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</si>
  <si>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</si>
  <si>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</si>
  <si>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</si>
  <si>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</si>
  <si>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</si>
  <si>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</si>
  <si>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</si>
  <si>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</si>
  <si>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</si>
  <si>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</si>
  <si>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</si>
  <si>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</si>
  <si>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</si>
  <si>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</si>
  <si>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</si>
  <si>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</si>
  <si>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</si>
  <si>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</si>
  <si>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</si>
  <si>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</si>
  <si>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</si>
  <si>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</si>
  <si>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</si>
  <si>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</si>
  <si>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</si>
  <si>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</si>
  <si>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</si>
  <si>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</si>
  <si>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</si>
  <si>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</si>
  <si>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</si>
  <si>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</si>
  <si>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</si>
  <si>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</si>
  <si>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</si>
  <si>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</si>
  <si>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</si>
  <si>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</si>
  <si>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</si>
  <si>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</si>
  <si>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</si>
  <si>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</si>
  <si>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</si>
  <si>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</si>
  <si>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</si>
  <si>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</si>
  <si>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</si>
  <si>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</si>
  <si>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</si>
  <si>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</si>
  <si>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</si>
  <si>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</si>
  <si>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</si>
  <si>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</si>
  <si>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</si>
  <si>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</si>
  <si>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</si>
  <si>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</si>
  <si>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</si>
  <si>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</si>
  <si>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</si>
  <si>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</si>
  <si>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</si>
  <si>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</si>
  <si>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</si>
  <si>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</si>
  <si>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</si>
  <si>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</si>
  <si>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</si>
  <si>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</si>
  <si>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</si>
  <si>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</si>
  <si>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</si>
  <si>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</si>
  <si>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</si>
  <si>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</si>
  <si>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</si>
  <si>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</si>
  <si>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</si>
  <si>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</si>
  <si>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</si>
  <si>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</si>
  <si>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</si>
  <si>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</si>
  <si>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</si>
  <si>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</si>
  <si>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</si>
  <si>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</si>
  <si>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</si>
  <si>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</si>
  <si>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</si>
  <si>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</si>
  <si>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</si>
  <si>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</si>
  <si>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</si>
  <si>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</si>
  <si>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</si>
  <si>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</si>
  <si>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</si>
  <si>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</si>
  <si>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</si>
  <si>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</si>
  <si>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</si>
  <si>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</si>
  <si>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</si>
  <si>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</si>
  <si>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</si>
  <si>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</si>
  <si>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</si>
  <si>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</si>
  <si>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</si>
  <si>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</si>
  <si>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</si>
  <si>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</si>
  <si>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</si>
  <si>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</si>
  <si>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</si>
  <si>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</si>
  <si>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</si>
  <si>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</si>
  <si>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</si>
  <si>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</si>
  <si>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</si>
  <si>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</si>
  <si>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</si>
  <si>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</si>
  <si>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</si>
  <si>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</si>
  <si>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</si>
  <si>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</si>
  <si>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</si>
  <si>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</si>
  <si>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</si>
  <si>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</si>
  <si>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</si>
  <si>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</si>
  <si>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</si>
  <si>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</si>
  <si>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</si>
  <si>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</si>
  <si>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</si>
  <si>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</si>
  <si>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</si>
  <si>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</si>
  <si>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</si>
  <si>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</si>
  <si>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</si>
  <si>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</si>
  <si>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</si>
  <si>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</si>
  <si>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</si>
  <si>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</si>
  <si>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</si>
  <si>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</si>
  <si>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</si>
  <si>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</si>
  <si>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</si>
  <si>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</si>
  <si>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</si>
  <si>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</si>
  <si>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</si>
  <si>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</si>
  <si>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</si>
  <si>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</si>
  <si>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</si>
  <si>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</si>
  <si>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</si>
  <si>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</si>
  <si>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</si>
  <si>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</si>
  <si>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</si>
  <si>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</si>
  <si>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</si>
  <si>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</si>
  <si>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</si>
  <si>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</si>
  <si>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</si>
  <si>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</si>
  <si>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</si>
  <si>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</si>
  <si>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</si>
  <si>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</si>
  <si>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</si>
  <si>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</si>
  <si>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</si>
  <si>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</si>
  <si>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</si>
  <si>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</si>
  <si>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</si>
  <si>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</si>
  <si>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</si>
  <si>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</si>
  <si>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</si>
  <si>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</si>
  <si>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</si>
  <si>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</si>
  <si>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</si>
  <si>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</si>
  <si>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</si>
  <si>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</si>
  <si>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</si>
  <si>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</si>
  <si>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</si>
  <si>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</si>
  <si>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</si>
  <si>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</si>
  <si>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</si>
  <si>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</si>
  <si>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</si>
  <si>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</si>
  <si>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</si>
  <si>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</si>
  <si>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</si>
  <si>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</si>
  <si>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</si>
  <si>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</si>
  <si>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</si>
  <si>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</si>
  <si>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</si>
  <si>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</si>
  <si>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</si>
  <si>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</si>
  <si>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</si>
  <si>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</si>
  <si>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</si>
  <si>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</si>
  <si>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</si>
  <si>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</si>
  <si>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</si>
  <si>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</si>
  <si>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</si>
  <si>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</si>
  <si>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</si>
  <si>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</si>
  <si>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</si>
  <si>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</si>
  <si>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</si>
  <si>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</si>
  <si>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</si>
  <si>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</si>
  <si>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</si>
  <si>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</si>
  <si>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</si>
  <si>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</si>
  <si>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</si>
  <si>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</si>
  <si>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</si>
  <si>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</si>
  <si>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</si>
  <si>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</si>
  <si>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</si>
  <si>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</si>
  <si>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</si>
  <si>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</si>
  <si>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</si>
  <si>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</si>
  <si>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</si>
  <si>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</si>
  <si>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</si>
  <si>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</si>
  <si>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</si>
  <si>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</si>
  <si>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</si>
  <si>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</si>
  <si>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</si>
  <si>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</si>
  <si>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</si>
  <si>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</si>
  <si>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</si>
  <si>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</si>
  <si>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</si>
  <si>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</si>
  <si>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</si>
  <si>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</si>
  <si>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</si>
  <si>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</si>
  <si>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</si>
  <si>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</si>
  <si>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</si>
  <si>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</si>
  <si>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</si>
  <si>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</si>
  <si>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</si>
  <si>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</si>
  <si>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</si>
  <si>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</si>
  <si>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</si>
  <si>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</si>
  <si>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</si>
  <si>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</si>
  <si>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</si>
  <si>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</si>
  <si>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</si>
  <si>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</si>
  <si>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</si>
  <si>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</si>
  <si>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</si>
  <si>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</si>
  <si>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</si>
  <si>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</si>
  <si>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</si>
  <si>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</si>
  <si>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</si>
  <si>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</si>
  <si>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</si>
  <si>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</si>
  <si>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</si>
  <si>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</si>
  <si>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</si>
  <si>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</si>
  <si>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</si>
  <si>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</si>
  <si>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</si>
  <si>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</si>
  <si>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</si>
  <si>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</si>
  <si>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</si>
  <si>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</si>
  <si>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</si>
  <si>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</si>
  <si>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</si>
  <si>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</si>
  <si>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</si>
  <si>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</si>
  <si>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</si>
  <si>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</si>
  <si>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</si>
  <si>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</si>
  <si>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</si>
  <si>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</si>
  <si>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</si>
  <si>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</si>
  <si>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</si>
  <si>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</si>
  <si>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</si>
  <si>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</si>
  <si>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</si>
  <si>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</si>
  <si>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</si>
  <si>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</si>
  <si>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</si>
  <si>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</si>
  <si>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</si>
  <si>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</si>
  <si>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</si>
  <si>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</si>
  <si>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</si>
  <si>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</si>
  <si>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</si>
  <si>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</si>
  <si>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</si>
  <si>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</si>
  <si>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</si>
  <si>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</si>
  <si>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</si>
  <si>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</si>
  <si>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</si>
  <si>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</si>
  <si>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</si>
  <si>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</si>
  <si>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</si>
  <si>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</si>
  <si>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</si>
  <si>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</si>
  <si>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</si>
  <si>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</si>
  <si>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</si>
  <si>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</si>
  <si>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</si>
  <si>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</si>
  <si>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</si>
  <si>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</si>
  <si>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</si>
  <si>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</si>
  <si>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</si>
  <si>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</si>
  <si>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</si>
  <si>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</si>
  <si>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</si>
  <si>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</si>
  <si>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</si>
  <si>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</si>
  <si>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</si>
  <si>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</si>
  <si>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</si>
  <si>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</si>
  <si>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</si>
  <si>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</si>
  <si>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</si>
  <si>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</si>
  <si>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</si>
  <si>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</si>
  <si>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</si>
  <si>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</si>
  <si>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</si>
  <si>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</si>
  <si>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</si>
  <si>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</si>
  <si>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</si>
  <si>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</si>
  <si>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</si>
  <si>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</si>
  <si>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</si>
  <si>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</si>
  <si>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</si>
  <si>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</si>
  <si>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</si>
  <si>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</si>
  <si>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</si>
  <si>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</si>
  <si>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</si>
  <si>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</si>
  <si>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</si>
  <si>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</si>
  <si>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</si>
  <si>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</si>
  <si>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</si>
  <si>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</si>
  <si>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</si>
  <si>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</si>
  <si>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</si>
  <si>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</si>
  <si>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</si>
  <si>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</si>
  <si>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</si>
  <si>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</si>
  <si>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</si>
  <si>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</si>
  <si>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</si>
  <si>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</si>
  <si>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</si>
  <si>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</si>
  <si>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</si>
  <si>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</si>
  <si>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</si>
  <si>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</si>
  <si>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</si>
  <si>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</si>
  <si>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</si>
  <si>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</si>
  <si>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</si>
  <si>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</si>
  <si>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</si>
  <si>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</si>
  <si>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</si>
  <si>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</si>
  <si>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</si>
  <si>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</si>
  <si>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</si>
  <si>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</si>
  <si>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</si>
  <si>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</si>
  <si>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</si>
  <si>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</si>
  <si>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</si>
  <si>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</si>
  <si>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</si>
  <si>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</si>
  <si>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</si>
  <si>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</si>
  <si>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</si>
  <si>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</si>
  <si>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</si>
  <si>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</si>
  <si>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</si>
  <si>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</si>
  <si>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</si>
  <si>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</si>
  <si>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</si>
  <si>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</si>
  <si>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</si>
  <si>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</si>
  <si>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</si>
  <si>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</si>
  <si>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</si>
  <si>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</si>
  <si>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</si>
  <si>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</si>
  <si>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</si>
  <si>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</si>
  <si>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</si>
  <si>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</si>
  <si>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</si>
  <si>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</si>
  <si>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</si>
  <si>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</si>
  <si>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</si>
  <si>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</si>
  <si>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</si>
  <si>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</si>
  <si>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</si>
  <si>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</si>
  <si>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</si>
  <si>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</si>
  <si>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</si>
  <si>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</si>
  <si>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</si>
  <si>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</si>
  <si>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</si>
  <si>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</si>
  <si>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</si>
  <si>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</si>
  <si>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</si>
  <si>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</si>
  <si>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</si>
  <si>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</si>
  <si>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</si>
  <si>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</si>
  <si>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</si>
  <si>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</si>
  <si>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</si>
  <si>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</si>
  <si>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</si>
  <si>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</si>
  <si>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</si>
  <si>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</si>
  <si>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</si>
  <si>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</si>
  <si>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</si>
  <si>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</si>
  <si>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</si>
  <si>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</si>
  <si>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</si>
  <si>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</si>
  <si>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</si>
  <si>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</si>
  <si>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</si>
  <si>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</si>
  <si>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</si>
  <si>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</si>
  <si>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</si>
  <si>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</si>
  <si>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</si>
  <si>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</si>
  <si>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</si>
  <si>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</si>
  <si>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</si>
  <si>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</si>
  <si>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</si>
  <si>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</si>
  <si>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</si>
  <si>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</si>
  <si>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</si>
  <si>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</si>
  <si>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</si>
  <si>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</si>
  <si>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</si>
  <si>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</si>
  <si>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</si>
  <si>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</si>
  <si>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</si>
  <si>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</si>
  <si>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</si>
  <si>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</si>
  <si>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</si>
  <si>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</si>
  <si>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</si>
  <si>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</si>
  <si>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</si>
  <si>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</si>
  <si>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</si>
  <si>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</si>
  <si>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</si>
  <si>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</si>
  <si>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</si>
  <si>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</si>
  <si>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</si>
  <si>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</si>
  <si>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</si>
  <si>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</si>
  <si>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</si>
  <si>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</si>
  <si>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</si>
  <si>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</si>
  <si>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</si>
  <si>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</si>
  <si>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</si>
  <si>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</si>
  <si>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</si>
  <si>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</si>
  <si>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</si>
  <si>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</si>
  <si>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</si>
  <si>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</si>
  <si>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</si>
  <si>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</si>
  <si>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</si>
  <si>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</si>
  <si>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</si>
  <si>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</si>
  <si>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</si>
  <si>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</si>
  <si>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</si>
  <si>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</si>
  <si>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</si>
  <si>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</si>
  <si>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</si>
  <si>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</si>
  <si>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</si>
  <si>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</si>
  <si>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</si>
  <si>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</si>
  <si>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</si>
  <si>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</si>
  <si>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</si>
  <si>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</si>
  <si>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</si>
  <si>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</si>
  <si>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</si>
  <si>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</si>
  <si>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</si>
  <si>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</si>
  <si>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</si>
  <si>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</si>
  <si>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</si>
  <si>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</si>
  <si>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</si>
  <si>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</si>
  <si>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</si>
  <si>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</si>
  <si>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</si>
  <si>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</si>
  <si>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</si>
  <si>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</si>
  <si>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</si>
  <si>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</si>
  <si>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</si>
  <si>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</si>
  <si>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</si>
  <si>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</si>
  <si>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</si>
  <si>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</si>
  <si>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</si>
  <si>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</si>
  <si>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</si>
  <si>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</si>
  <si>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</si>
  <si>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</si>
  <si>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</si>
  <si>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</si>
  <si>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</si>
  <si>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</si>
  <si>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</si>
  <si>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</si>
  <si>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</si>
  <si>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</si>
  <si>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</si>
  <si>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</si>
  <si>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</si>
  <si>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</si>
  <si>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</si>
  <si>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</si>
  <si>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</si>
  <si>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</si>
  <si>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</si>
  <si>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</si>
  <si>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</si>
  <si>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</si>
  <si>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</si>
  <si>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</si>
  <si>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</si>
  <si>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</si>
  <si>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</si>
  <si>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</si>
  <si>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</si>
  <si>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</si>
  <si>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</si>
  <si>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</si>
  <si>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</si>
  <si>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</si>
  <si>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</si>
  <si>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</si>
  <si>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</si>
  <si>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</si>
  <si>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</si>
  <si>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</si>
  <si>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</si>
  <si>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</si>
  <si>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</si>
  <si>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</si>
  <si>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</si>
  <si>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</si>
  <si>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</si>
  <si>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</si>
  <si>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</si>
  <si>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</si>
  <si>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</si>
  <si>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</si>
  <si>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</si>
  <si>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</si>
  <si>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</si>
  <si>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</si>
  <si>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</si>
  <si>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</si>
  <si>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</si>
  <si>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</si>
  <si>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</si>
  <si>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</si>
  <si>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</si>
  <si>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</si>
  <si>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</si>
  <si>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</si>
  <si>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</si>
  <si>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</si>
  <si>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</si>
  <si>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</si>
  <si>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</si>
  <si>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</si>
  <si>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</si>
  <si>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</si>
  <si>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</si>
  <si>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</si>
  <si>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</si>
  <si>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</si>
  <si>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</si>
  <si>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</si>
  <si>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</si>
  <si>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</si>
  <si>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</si>
  <si>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</si>
  <si>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</si>
  <si>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</si>
  <si>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</si>
  <si>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</si>
  <si>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</si>
  <si>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</si>
  <si>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</si>
  <si>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</si>
  <si>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</si>
  <si>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</si>
  <si>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</si>
  <si>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</si>
  <si>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</si>
  <si>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</si>
  <si>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</si>
  <si>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</si>
  <si>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</si>
  <si>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</si>
  <si>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</si>
  <si>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</si>
  <si>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</si>
  <si>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</si>
  <si>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</si>
  <si>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</si>
  <si>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</si>
  <si>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</si>
  <si>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</si>
  <si>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</si>
  <si>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</si>
  <si>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</si>
  <si>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</si>
  <si>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</si>
  <si>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</si>
  <si>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</si>
  <si>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</si>
  <si>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</si>
  <si>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</si>
  <si>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</si>
  <si>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</si>
  <si>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</si>
  <si>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</si>
  <si>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</si>
  <si>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</si>
  <si>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</si>
  <si>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</si>
  <si>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</si>
  <si>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</si>
  <si>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</si>
  <si>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</si>
  <si>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</si>
  <si>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</si>
  <si>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</si>
  <si>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</si>
  <si>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</si>
  <si>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</si>
  <si>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</si>
  <si>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</si>
  <si>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</si>
  <si>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</si>
  <si>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</si>
  <si>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</si>
  <si>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</si>
  <si>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</si>
  <si>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</si>
  <si>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</si>
  <si>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</si>
  <si>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</si>
  <si>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</si>
  <si>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</si>
  <si>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</si>
  <si>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</si>
  <si>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</si>
  <si>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</si>
  <si>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</si>
  <si>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</si>
  <si>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</si>
  <si>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</si>
  <si>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</si>
  <si>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</si>
  <si>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</si>
  <si>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</si>
  <si>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</si>
  <si>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</si>
  <si>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</si>
  <si>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</si>
  <si>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</si>
  <si>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</si>
  <si>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</si>
  <si>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</si>
  <si>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</si>
  <si>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</si>
  <si>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</si>
  <si>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</si>
  <si>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</si>
  <si>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</si>
  <si>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</si>
  <si>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</si>
  <si>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</si>
  <si>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</si>
  <si>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</si>
  <si>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</si>
  <si>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</si>
  <si>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</si>
  <si>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</si>
  <si>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</si>
  <si>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</si>
  <si>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</si>
  <si>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</si>
  <si>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</si>
  <si>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</si>
  <si>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</si>
  <si>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</si>
  <si>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</si>
  <si>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</si>
  <si>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</si>
  <si>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</si>
  <si>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</si>
  <si>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</si>
  <si>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</si>
  <si>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</si>
  <si>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</si>
  <si>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</si>
  <si>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</si>
  <si>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</si>
  <si>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</si>
  <si>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</si>
  <si>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</si>
  <si>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</si>
  <si>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</si>
  <si>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</si>
  <si>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</si>
  <si>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</si>
  <si>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</si>
  <si>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</si>
  <si>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</si>
  <si>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</si>
  <si>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</si>
  <si>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</si>
  <si>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</si>
  <si>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</si>
  <si>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</si>
  <si>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</si>
  <si>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</si>
  <si>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</si>
  <si>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</si>
  <si>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</si>
  <si>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</si>
  <si>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</si>
  <si>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</si>
  <si>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</si>
  <si>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</si>
  <si>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</si>
  <si>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</si>
  <si>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</si>
  <si>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</si>
  <si>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</si>
  <si>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</si>
  <si>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</si>
  <si>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</si>
  <si>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</si>
  <si>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</si>
  <si>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</si>
  <si>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</si>
  <si>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</si>
  <si>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</si>
  <si>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</si>
  <si>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</si>
  <si>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</si>
  <si>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</si>
  <si>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</si>
  <si>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</si>
  <si>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</si>
  <si>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</si>
  <si>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</si>
  <si>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</si>
  <si>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</si>
  <si>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</si>
  <si>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</si>
  <si>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</si>
  <si>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</si>
  <si>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</si>
  <si>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</si>
  <si>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</si>
  <si>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</si>
  <si>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</si>
  <si>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</si>
  <si>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</si>
  <si>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</si>
  <si>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</si>
  <si>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</si>
  <si>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</si>
  <si>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</si>
  <si>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</si>
  <si>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</si>
  <si>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</si>
  <si>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</si>
  <si>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</si>
  <si>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</si>
  <si>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</si>
  <si>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</si>
  <si>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</si>
  <si>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</si>
  <si>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</si>
  <si>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</si>
  <si>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</si>
  <si>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</si>
  <si>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</si>
  <si>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</si>
  <si>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</si>
  <si>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</si>
  <si>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</si>
  <si>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</si>
  <si>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</si>
  <si>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</si>
  <si>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</si>
  <si>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</si>
  <si>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</si>
  <si>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</si>
  <si>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</si>
  <si>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</si>
  <si>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</si>
  <si>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</si>
  <si>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</si>
  <si>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</si>
  <si>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</si>
  <si>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</si>
  <si>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</si>
  <si>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</si>
  <si>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</si>
  <si>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</si>
  <si>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</si>
  <si>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</si>
  <si>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</si>
  <si>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</si>
  <si>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</si>
  <si>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</si>
  <si>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</si>
  <si>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</si>
  <si>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</si>
  <si>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</si>
  <si>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</si>
  <si>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</si>
  <si>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</si>
  <si>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</si>
  <si>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</si>
  <si>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</si>
  <si>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</si>
  <si>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</si>
  <si>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</si>
  <si>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</si>
  <si>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</si>
  <si>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</si>
  <si>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</si>
  <si>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</si>
  <si>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</si>
  <si>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</si>
  <si>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</si>
  <si>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</si>
  <si>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</si>
  <si>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</si>
  <si>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</si>
  <si>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</si>
  <si>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</si>
  <si>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</si>
  <si>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</si>
  <si>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</si>
  <si>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</si>
  <si>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</si>
  <si>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</si>
  <si>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</si>
  <si>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</si>
  <si>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</si>
  <si>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</si>
  <si>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</si>
  <si>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</si>
  <si>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</si>
  <si>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</si>
  <si>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</si>
  <si>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</si>
  <si>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</si>
  <si>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</si>
  <si>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</si>
  <si>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</si>
  <si>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</si>
  <si>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</si>
  <si>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</si>
  <si>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</si>
  <si>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</si>
  <si>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</si>
  <si>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</si>
  <si>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</si>
  <si>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</si>
  <si>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</si>
  <si>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</si>
  <si>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</si>
  <si>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</si>
  <si>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</si>
  <si>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</si>
  <si>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</si>
  <si>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</si>
  <si>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</si>
  <si>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</si>
  <si>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</si>
  <si>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</si>
  <si>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</si>
  <si>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</si>
  <si>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</si>
  <si>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</si>
  <si>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</si>
  <si>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</si>
  <si>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</si>
  <si>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</si>
  <si>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</si>
  <si>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</si>
  <si>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</si>
  <si>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</si>
  <si>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</si>
  <si>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</si>
  <si>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</si>
  <si>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</si>
  <si>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</si>
  <si>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</si>
  <si>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</si>
  <si>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</si>
  <si>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</si>
  <si>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</si>
  <si>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</si>
  <si>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</si>
  <si>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</si>
  <si>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</si>
  <si>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</si>
  <si>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</si>
  <si>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</si>
  <si>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</si>
  <si>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</si>
  <si>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</si>
  <si>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</si>
  <si>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</si>
  <si>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</si>
  <si>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</si>
  <si>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</si>
  <si>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</si>
  <si>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</si>
  <si>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</si>
  <si>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</si>
  <si>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</si>
  <si>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</si>
  <si>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</si>
  <si>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</si>
  <si>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</si>
  <si>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</si>
  <si>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</si>
  <si>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</si>
  <si>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</si>
  <si>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</si>
  <si>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</si>
  <si>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</si>
  <si>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</si>
  <si>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</si>
  <si>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</si>
  <si>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</si>
  <si>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</si>
  <si>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</si>
  <si>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</si>
  <si>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</si>
  <si>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</si>
  <si>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</si>
  <si>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</si>
  <si>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</si>
  <si>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</si>
  <si>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</si>
  <si>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</si>
  <si>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</si>
  <si>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</si>
  <si>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</si>
  <si>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</si>
  <si>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</si>
  <si>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</si>
  <si>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</si>
  <si>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</si>
  <si>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</si>
  <si>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</si>
  <si>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</si>
  <si>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</si>
  <si>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</si>
  <si>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</si>
  <si>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</si>
  <si>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</si>
  <si>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</si>
  <si>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</si>
  <si>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</si>
  <si>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</si>
  <si>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</si>
  <si>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</si>
  <si>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</si>
  <si>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</si>
  <si>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</si>
  <si>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</si>
  <si>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</si>
  <si>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</si>
  <si>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</si>
  <si>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</si>
  <si>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</si>
  <si>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</si>
  <si>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</si>
  <si>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</si>
  <si>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</si>
  <si>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</si>
  <si>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</si>
  <si>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</si>
  <si>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</si>
  <si>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</si>
  <si>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</si>
  <si>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</si>
  <si>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</si>
  <si>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</si>
  <si>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</si>
  <si>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</si>
  <si>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</si>
  <si>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</si>
  <si>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</si>
  <si>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</si>
  <si>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</si>
  <si>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</si>
  <si>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</si>
  <si>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</si>
  <si>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</si>
  <si>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</si>
  <si>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</si>
  <si>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</si>
  <si>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</si>
  <si>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</si>
  <si>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</si>
  <si>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</si>
  <si>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</si>
  <si>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</si>
  <si>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</si>
  <si>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</si>
  <si>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</si>
  <si>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</si>
  <si>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</si>
  <si>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</si>
  <si>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</si>
  <si>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</si>
  <si>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</si>
  <si>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</si>
  <si>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</si>
  <si>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</si>
  <si>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</si>
  <si>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</si>
  <si>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</si>
  <si>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</si>
  <si>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</si>
  <si>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</si>
  <si>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</si>
  <si>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</si>
  <si>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</si>
  <si>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</si>
  <si>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</si>
  <si>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</si>
  <si>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</si>
  <si>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</si>
  <si>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</si>
  <si>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</si>
  <si>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</si>
  <si>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</si>
  <si>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</si>
  <si>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</si>
  <si>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</si>
  <si>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</si>
  <si>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</si>
  <si>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</si>
  <si>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</si>
  <si>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</si>
  <si>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</si>
  <si>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</si>
  <si>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</si>
  <si>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</si>
  <si>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</si>
  <si>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</si>
  <si>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</si>
  <si>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</si>
  <si>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</si>
  <si>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</si>
  <si>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</si>
  <si>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</si>
  <si>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</si>
  <si>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</si>
  <si>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</si>
  <si>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</si>
  <si>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</si>
  <si>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</si>
  <si>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</si>
  <si>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</si>
  <si>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</si>
  <si>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</si>
  <si>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</si>
  <si>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</si>
  <si>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</si>
  <si>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</si>
  <si>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</si>
  <si>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</si>
  <si>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</si>
  <si>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</si>
  <si>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</si>
  <si>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</si>
  <si>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</si>
  <si>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</si>
  <si>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</si>
  <si>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</si>
  <si>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</si>
  <si>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</si>
  <si>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</si>
  <si>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</si>
  <si>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</si>
  <si>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</si>
  <si>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</si>
  <si>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</si>
  <si>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</si>
  <si>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</si>
  <si>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</si>
  <si>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</si>
  <si>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</si>
  <si>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</si>
  <si>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</si>
  <si>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</si>
  <si>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</si>
  <si>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</si>
  <si>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</si>
  <si>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</si>
  <si>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</si>
  <si>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</si>
  <si>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</si>
  <si>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</si>
  <si>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</si>
  <si>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</si>
  <si>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</si>
  <si>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</si>
  <si>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</si>
  <si>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</si>
  <si>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</si>
  <si>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</si>
  <si>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</si>
  <si>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</si>
  <si>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</si>
  <si>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</si>
  <si>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</si>
  <si>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</si>
  <si>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</si>
  <si>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</si>
  <si>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</si>
  <si>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</si>
  <si>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</si>
  <si>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</si>
  <si>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</si>
  <si>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</si>
  <si>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</si>
  <si>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</si>
  <si>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</si>
  <si>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</si>
  <si>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</si>
  <si>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</si>
  <si>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</si>
  <si>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</si>
  <si>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</si>
  <si>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</si>
  <si>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</si>
  <si>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</si>
  <si>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</si>
  <si>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</si>
  <si>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</si>
  <si>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</si>
  <si>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</si>
  <si>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</si>
  <si>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</si>
  <si>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</si>
  <si>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</si>
  <si>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</si>
  <si>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</si>
  <si>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</si>
  <si>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</si>
  <si>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</si>
  <si>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</si>
  <si>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</si>
  <si>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</si>
  <si>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</si>
  <si>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</si>
  <si>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</si>
  <si>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</si>
  <si>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</si>
  <si>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</si>
  <si>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</si>
  <si>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</si>
  <si>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</si>
  <si>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</si>
  <si>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</si>
  <si>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</si>
  <si>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</si>
  <si>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</si>
  <si>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</si>
  <si>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</si>
  <si>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</si>
  <si>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</si>
  <si>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</si>
  <si>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</si>
  <si>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</si>
  <si>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</si>
  <si>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</si>
  <si>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</si>
  <si>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</si>
  <si>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</si>
  <si>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</si>
  <si>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</si>
  <si>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</si>
  <si>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</si>
  <si>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</si>
  <si>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</si>
  <si>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</si>
  <si>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</si>
  <si>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</si>
  <si>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</si>
  <si>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</si>
  <si>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</si>
  <si>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</si>
  <si>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</si>
  <si>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</si>
  <si>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</si>
  <si>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</si>
  <si>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</si>
  <si>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</si>
  <si>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</si>
  <si>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</si>
  <si>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</si>
  <si>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</si>
  <si>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</si>
  <si>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</si>
  <si>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</si>
  <si>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</si>
  <si>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</si>
  <si>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</si>
  <si>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</si>
  <si>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</si>
  <si>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</si>
  <si>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</si>
  <si>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</si>
  <si>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</si>
  <si>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</si>
  <si>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</si>
  <si>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</si>
  <si>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</si>
  <si>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</si>
  <si>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</si>
  <si>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</si>
  <si>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</si>
  <si>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</si>
  <si>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</si>
  <si>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</si>
  <si>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</si>
  <si>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</si>
  <si>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</si>
  <si>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</si>
  <si>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</si>
  <si>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</si>
  <si>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</si>
  <si>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</si>
  <si>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</si>
  <si>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</si>
  <si>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</si>
  <si>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</si>
  <si>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</si>
  <si>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</si>
  <si>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</si>
  <si>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</si>
  <si>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</si>
  <si>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</si>
  <si>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</si>
  <si>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</si>
  <si>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</si>
  <si>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</si>
  <si>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</si>
  <si>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</si>
  <si>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</si>
  <si>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</si>
  <si>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</si>
  <si>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</si>
  <si>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</si>
  <si>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</si>
  <si>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</si>
  <si>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</si>
  <si>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</si>
  <si>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</si>
  <si>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</si>
  <si>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</si>
  <si>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</si>
  <si>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</si>
  <si>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</si>
  <si>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</si>
  <si>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</si>
  <si>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</si>
  <si>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</si>
  <si>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</si>
  <si>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</si>
  <si>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</si>
  <si>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</si>
  <si>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</si>
  <si>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</si>
  <si>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</si>
  <si>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</si>
  <si>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</si>
  <si>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</si>
  <si>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</si>
  <si>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</si>
  <si>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</si>
  <si>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</si>
  <si>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</si>
  <si>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</si>
  <si>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</si>
  <si>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</si>
  <si>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</si>
  <si>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</si>
  <si>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</si>
  <si>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</si>
  <si>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</si>
  <si>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</si>
  <si>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</si>
  <si>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</si>
  <si>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</si>
  <si>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</si>
  <si>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</si>
  <si>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</si>
  <si>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</si>
  <si>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</si>
  <si>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</si>
  <si>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</si>
  <si>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</si>
  <si>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</si>
  <si>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</si>
  <si>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</si>
  <si>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</si>
  <si>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</si>
  <si>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</si>
  <si>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</si>
  <si>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</si>
  <si>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</si>
  <si>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</si>
  <si>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</si>
  <si>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</si>
  <si>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</si>
  <si>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</si>
  <si>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</si>
  <si>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</si>
  <si>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</si>
  <si>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</si>
  <si>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</si>
  <si>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</si>
  <si>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</si>
  <si>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</si>
  <si>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</si>
  <si>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</si>
  <si>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</si>
  <si>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</si>
  <si>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</si>
  <si>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</si>
  <si>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</si>
  <si>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</si>
  <si>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</si>
  <si>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</si>
  <si>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</si>
  <si>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</si>
  <si>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</si>
  <si>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</si>
  <si>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</si>
  <si>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</si>
  <si>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</si>
  <si>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</si>
  <si>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</si>
  <si>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</si>
  <si>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</si>
  <si>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</si>
  <si>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</si>
  <si>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</si>
  <si>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</si>
  <si>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</si>
  <si>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</si>
  <si>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</si>
  <si>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</si>
  <si>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</si>
  <si>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</si>
  <si>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</si>
  <si>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</si>
  <si>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</si>
  <si>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</si>
  <si>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</si>
  <si>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</si>
  <si>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</si>
  <si>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</si>
  <si>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</si>
  <si>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</si>
  <si>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</si>
  <si>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</si>
  <si>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</si>
  <si>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</si>
  <si>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</si>
  <si>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</si>
  <si>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</si>
  <si>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</si>
  <si>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</si>
  <si>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</si>
  <si>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</si>
  <si>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</si>
  <si>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</si>
  <si>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</si>
  <si>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</si>
  <si>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</si>
  <si>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</si>
  <si>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</si>
  <si>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</si>
  <si>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</si>
  <si>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</si>
  <si>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</si>
  <si>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</si>
  <si>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</si>
  <si>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</si>
  <si>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</si>
  <si>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</si>
  <si>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</si>
  <si>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</si>
  <si>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</si>
  <si>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</si>
  <si>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</si>
  <si>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</si>
  <si>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</si>
  <si>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</si>
  <si>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</si>
  <si>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</si>
  <si>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</si>
  <si>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</si>
  <si>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</si>
  <si>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</si>
  <si>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</si>
  <si>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</si>
  <si>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</si>
  <si>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</si>
  <si>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</si>
  <si>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</si>
  <si>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</si>
  <si>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</si>
  <si>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</si>
  <si>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</si>
  <si>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</si>
  <si>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</si>
  <si>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</si>
  <si>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</si>
  <si>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</si>
  <si>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</si>
  <si>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</si>
  <si>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</si>
  <si>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</si>
  <si>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</si>
  <si>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</si>
  <si>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</si>
  <si>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</si>
  <si>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</si>
  <si>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</si>
  <si>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</si>
  <si>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</si>
  <si>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</si>
  <si>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</si>
  <si>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</si>
  <si>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</si>
  <si>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</si>
  <si>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</si>
  <si>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</si>
  <si>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</si>
  <si>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</si>
  <si>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</si>
  <si>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</si>
  <si>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</si>
  <si>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</si>
  <si>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</si>
  <si>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</si>
  <si>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</si>
  <si>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</si>
  <si>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</si>
  <si>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</si>
  <si>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</si>
  <si>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</si>
  <si>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</si>
  <si>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</si>
  <si>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</si>
  <si>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</si>
  <si>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</si>
  <si>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</si>
  <si>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</si>
  <si>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</si>
  <si>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</si>
  <si>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</si>
  <si>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</si>
  <si>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</si>
  <si>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</si>
  <si>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</si>
  <si>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</si>
  <si>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</si>
  <si>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</si>
  <si>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</si>
  <si>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</si>
  <si>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</si>
  <si>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</si>
  <si>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</si>
  <si>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</si>
  <si>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</si>
  <si>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</si>
  <si>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</si>
  <si>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</si>
  <si>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</si>
  <si>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</si>
  <si>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</si>
  <si>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</si>
  <si>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</si>
  <si>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</si>
  <si>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</si>
  <si>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</si>
  <si>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</si>
  <si>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</si>
  <si>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</si>
  <si>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</si>
  <si>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</si>
  <si>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</si>
  <si>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</si>
  <si>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</si>
  <si>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</si>
  <si>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</si>
  <si>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</si>
  <si>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</si>
  <si>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</si>
  <si>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</si>
  <si>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</si>
  <si>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</si>
  <si>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</si>
  <si>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</si>
  <si>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</si>
  <si>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</si>
  <si>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</si>
  <si>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</si>
  <si>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</si>
  <si>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</si>
  <si>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</si>
  <si>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</si>
  <si>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</si>
  <si>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</si>
  <si>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</si>
  <si>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</si>
  <si>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</si>
  <si>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</si>
  <si>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</si>
  <si>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</si>
  <si>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</si>
  <si>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</si>
  <si>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</si>
  <si>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</si>
  <si>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</si>
  <si>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</si>
  <si>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</si>
  <si>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</si>
  <si>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</si>
  <si>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</si>
  <si>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</si>
  <si>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</si>
  <si>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</si>
  <si>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</si>
  <si>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</si>
  <si>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</si>
  <si>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</si>
  <si>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</si>
  <si>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</si>
  <si>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</si>
  <si>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</si>
  <si>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</si>
  <si>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</si>
  <si>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</si>
  <si>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</si>
  <si>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</si>
  <si>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</si>
  <si>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</si>
  <si>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</si>
  <si>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</si>
  <si>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</si>
  <si>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</si>
  <si>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</si>
  <si>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</si>
  <si>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</si>
  <si>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</si>
  <si>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</si>
  <si>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</si>
  <si>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</si>
  <si>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</si>
  <si>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</si>
  <si>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</si>
  <si>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</si>
  <si>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</si>
  <si>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</si>
  <si>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</si>
  <si>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</si>
  <si>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</si>
  <si>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</si>
  <si>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</si>
  <si>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</si>
  <si>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</si>
  <si>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</si>
  <si>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</si>
  <si>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</si>
  <si>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</si>
  <si>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</si>
  <si>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</si>
  <si>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</si>
  <si>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</si>
  <si>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</si>
  <si>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</si>
  <si>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</si>
  <si>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</si>
  <si>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</si>
  <si>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</si>
  <si>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</si>
  <si>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</si>
  <si>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</si>
  <si>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</si>
  <si>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</si>
  <si>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</si>
  <si>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</si>
  <si>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</si>
  <si>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</si>
  <si>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</si>
  <si>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</si>
  <si>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</si>
  <si>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</si>
  <si>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</si>
  <si>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</si>
  <si>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</si>
  <si>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</si>
  <si>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</si>
  <si>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</si>
  <si>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</si>
  <si>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</si>
  <si>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</si>
  <si>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</si>
  <si>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</si>
  <si>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</si>
  <si>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</si>
  <si>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</si>
  <si>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</si>
  <si>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</si>
  <si>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</si>
  <si>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</si>
  <si>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</si>
  <si>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</si>
  <si>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</si>
  <si>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</si>
  <si>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</si>
  <si>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</si>
  <si>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</si>
  <si>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</si>
  <si>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</si>
  <si>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</si>
  <si>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</si>
  <si>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</si>
  <si>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</si>
  <si>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</si>
  <si>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</si>
  <si>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</si>
  <si>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</si>
  <si>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</si>
  <si>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</si>
  <si>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</si>
  <si>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</si>
  <si>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</si>
  <si>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</si>
  <si>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</si>
  <si>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</si>
  <si>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</si>
  <si>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</si>
  <si>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</si>
  <si>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</si>
  <si>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</si>
  <si>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</si>
  <si>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</si>
  <si>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</si>
  <si>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</si>
  <si>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</si>
  <si>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</si>
  <si>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</si>
  <si>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</si>
  <si>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</si>
  <si>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</si>
  <si>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</si>
  <si>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</si>
  <si>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</si>
  <si>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</si>
  <si>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</si>
  <si>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</si>
  <si>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</si>
  <si>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</si>
  <si>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</si>
  <si>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</si>
  <si>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</si>
  <si>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</si>
  <si>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</si>
  <si>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</si>
  <si>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</si>
  <si>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</si>
  <si>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</si>
  <si>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</si>
  <si>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</si>
  <si>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</si>
  <si>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</si>
  <si>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</si>
  <si>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</si>
  <si>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</si>
  <si>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</si>
  <si>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</si>
  <si>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</si>
  <si>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</si>
  <si>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</si>
  <si>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</si>
  <si>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</si>
  <si>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</si>
  <si>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</si>
  <si>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</si>
  <si>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</si>
  <si>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</si>
  <si>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</si>
  <si>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</si>
  <si>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</si>
  <si>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</si>
  <si>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</si>
  <si>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</si>
  <si>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</si>
  <si>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</si>
  <si>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</si>
  <si>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</si>
  <si>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</si>
  <si>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</si>
  <si>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</si>
  <si>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</si>
  <si>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</si>
  <si>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</si>
  <si>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</si>
  <si>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</si>
  <si>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</si>
  <si>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</si>
  <si>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</si>
  <si>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</si>
  <si>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</si>
  <si>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</si>
  <si>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</si>
  <si>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</si>
  <si>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</si>
  <si>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</si>
  <si>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</si>
  <si>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</si>
  <si>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</si>
  <si>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</si>
  <si>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</si>
  <si>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</si>
  <si>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</si>
  <si>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</si>
  <si>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</si>
  <si>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</si>
  <si>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</si>
  <si>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</si>
  <si>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</si>
  <si>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</si>
  <si>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</si>
  <si>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</si>
  <si>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</si>
  <si>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</si>
  <si>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</si>
  <si>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</si>
  <si>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</si>
  <si>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</si>
  <si>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</si>
  <si>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</si>
  <si>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</si>
  <si>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</si>
  <si>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</si>
  <si>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</si>
  <si>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</si>
  <si>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</si>
  <si>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</si>
  <si>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</si>
  <si>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</si>
  <si>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</si>
  <si>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</si>
  <si>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</si>
  <si>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</si>
  <si>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</si>
  <si>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</si>
  <si>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</si>
  <si>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</si>
  <si>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</si>
  <si>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</si>
  <si>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</si>
  <si>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</si>
  <si>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</si>
  <si>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</si>
  <si>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</si>
  <si>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</si>
  <si>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</si>
  <si>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</si>
  <si>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</si>
  <si>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</si>
  <si>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</si>
  <si>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</si>
  <si>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</si>
  <si>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</si>
  <si>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</si>
  <si>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</si>
  <si>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</si>
  <si>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</si>
  <si>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</si>
  <si>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</si>
  <si>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</si>
  <si>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</si>
  <si>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</si>
  <si>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</si>
  <si>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</si>
  <si>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</si>
  <si>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</si>
  <si>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</si>
  <si>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</si>
  <si>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</si>
  <si>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</si>
  <si>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</si>
  <si>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</si>
  <si>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</si>
  <si>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</si>
  <si>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</si>
  <si>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</si>
  <si>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</si>
  <si>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</si>
  <si>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</si>
  <si>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</si>
  <si>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</si>
  <si>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</si>
  <si>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</si>
  <si>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</si>
  <si>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</si>
  <si>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</si>
  <si>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</si>
  <si>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</si>
  <si>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</si>
  <si>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</si>
  <si>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</si>
  <si>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</si>
  <si>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</si>
  <si>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</si>
  <si>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</si>
  <si>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</si>
  <si>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</si>
  <si>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</si>
  <si>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</si>
  <si>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</si>
  <si>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</si>
  <si>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</si>
  <si>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</si>
  <si>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</si>
  <si>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</si>
  <si>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</si>
  <si>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</si>
  <si>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</si>
  <si>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</si>
  <si>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</si>
  <si>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</si>
  <si>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</si>
  <si>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</si>
  <si>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</si>
  <si>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</si>
  <si>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</si>
  <si>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</si>
  <si>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</si>
  <si>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</si>
  <si>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</si>
  <si>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</si>
  <si>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</si>
  <si>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</si>
  <si>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</si>
  <si>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</si>
  <si>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</si>
  <si>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</si>
  <si>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</si>
  <si>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</si>
  <si>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</si>
  <si>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</si>
  <si>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</si>
  <si>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</si>
  <si>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</si>
  <si>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</si>
  <si>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</si>
  <si>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</si>
  <si>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</si>
  <si>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</si>
  <si>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</si>
  <si>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</si>
  <si>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</si>
  <si>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</si>
  <si>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</si>
  <si>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</si>
  <si>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</si>
  <si>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</si>
  <si>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</si>
  <si>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</si>
  <si>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</si>
  <si>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</si>
  <si>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</si>
  <si>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</si>
  <si>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</si>
  <si>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</si>
  <si>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</si>
  <si>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</si>
  <si>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</si>
  <si>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</si>
  <si>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</si>
  <si>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</si>
  <si>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</si>
  <si>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</si>
  <si>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</si>
  <si>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</si>
  <si>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</si>
  <si>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</si>
  <si>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</si>
  <si>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</si>
  <si>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</si>
  <si>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</si>
  <si>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</si>
  <si>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</si>
  <si>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</si>
  <si>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</si>
  <si>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</si>
  <si>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</si>
  <si>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</si>
  <si>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</si>
  <si>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</si>
  <si>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</si>
  <si>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</si>
  <si>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</si>
  <si>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</si>
  <si>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</si>
  <si>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</si>
  <si>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</si>
  <si>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</si>
  <si>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</si>
  <si>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</si>
  <si>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</si>
  <si>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</si>
  <si>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</si>
  <si>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</si>
  <si>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</si>
  <si>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</si>
  <si>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</si>
  <si>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</si>
  <si>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</si>
  <si>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</si>
  <si>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</si>
  <si>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</si>
  <si>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</si>
  <si>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</si>
  <si>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</si>
  <si>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</si>
  <si>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</si>
  <si>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</si>
  <si>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</si>
  <si>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</si>
  <si>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</si>
  <si>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</si>
  <si>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</si>
  <si>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</si>
  <si>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</si>
  <si>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</si>
  <si>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</si>
  <si>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</si>
  <si>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</si>
  <si>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</si>
  <si>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</si>
  <si>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</si>
  <si>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</si>
  <si>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</si>
  <si>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</si>
  <si>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</si>
  <si>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</si>
  <si>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</si>
  <si>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</si>
  <si>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</si>
  <si>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</si>
  <si>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</si>
  <si>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</si>
  <si>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</si>
  <si>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</si>
  <si>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</si>
  <si>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</si>
  <si>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</si>
  <si>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</si>
  <si>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</si>
  <si>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</si>
  <si>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</si>
  <si>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</si>
  <si>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</si>
  <si>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</si>
  <si>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</si>
  <si>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</si>
  <si>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</si>
  <si>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</si>
  <si>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</si>
  <si>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</si>
  <si>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</si>
  <si>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</si>
  <si>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</si>
  <si>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</si>
  <si>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</si>
  <si>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</si>
  <si>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</si>
  <si>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</si>
  <si>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</si>
  <si>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</si>
  <si>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</si>
  <si>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</si>
  <si>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</si>
  <si>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</si>
  <si>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</si>
  <si>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</si>
  <si>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</si>
  <si>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</si>
  <si>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</si>
  <si>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</si>
  <si>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</si>
  <si>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</si>
  <si>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</si>
  <si>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</si>
  <si>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</si>
  <si>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</si>
  <si>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</si>
  <si>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</si>
  <si>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</si>
  <si>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</si>
  <si>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</si>
  <si>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</si>
  <si>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</si>
  <si>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</si>
  <si>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</si>
  <si>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</si>
  <si>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</si>
  <si>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</si>
  <si>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</si>
  <si>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</si>
  <si>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</si>
  <si>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</si>
  <si>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</si>
  <si>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</si>
  <si>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</si>
  <si>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</si>
  <si>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</si>
  <si>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</si>
  <si>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</si>
  <si>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</si>
  <si>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</si>
  <si>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</si>
  <si>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</si>
  <si>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</si>
  <si>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</si>
  <si>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</si>
  <si>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</si>
  <si>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</si>
  <si>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</si>
  <si>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</si>
  <si>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</si>
  <si>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</si>
  <si>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</si>
  <si>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</si>
  <si>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</si>
  <si>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</si>
  <si>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</si>
  <si>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</si>
  <si>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</si>
  <si>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</si>
  <si>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</si>
  <si>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</si>
  <si>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</si>
  <si>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</si>
  <si>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</si>
  <si>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</si>
  <si>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</si>
  <si>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</si>
  <si>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</si>
  <si>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</si>
  <si>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</si>
  <si>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</si>
  <si>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</si>
  <si>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</si>
  <si>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</si>
  <si>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</si>
  <si>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</si>
  <si>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</si>
  <si>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</si>
  <si>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</si>
  <si>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</si>
  <si>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</si>
  <si>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</si>
  <si>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</si>
  <si>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</si>
  <si>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</si>
  <si>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</si>
  <si>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</si>
  <si>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</si>
  <si>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</si>
  <si>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</si>
  <si>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</si>
  <si>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</si>
  <si>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</si>
  <si>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</si>
  <si>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</si>
  <si>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</si>
  <si>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</si>
  <si>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</si>
  <si>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</si>
  <si>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</si>
  <si>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</si>
  <si>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</si>
  <si>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</si>
  <si>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</si>
  <si>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</si>
  <si>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</si>
  <si>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</si>
  <si>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</si>
  <si>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</si>
  <si>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</si>
  <si>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</si>
  <si>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</si>
  <si>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</si>
  <si>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</si>
  <si>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</si>
  <si>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</si>
  <si>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</si>
  <si>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</si>
  <si>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</si>
  <si>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</si>
  <si>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</si>
  <si>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</si>
  <si>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</si>
  <si>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</si>
  <si>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</si>
  <si>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</si>
  <si>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</si>
  <si>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</si>
  <si>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</si>
  <si>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</si>
  <si>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</si>
  <si>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</si>
  <si>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</si>
  <si>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</si>
  <si>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</si>
  <si>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</si>
  <si>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</si>
  <si>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</si>
  <si>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</si>
  <si>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</si>
  <si>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</si>
  <si>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</si>
  <si>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</si>
  <si>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</si>
  <si>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</si>
  <si>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</si>
  <si>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</si>
  <si>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</si>
  <si>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</si>
  <si>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</si>
  <si>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</si>
  <si>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</si>
  <si>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</si>
  <si>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</si>
  <si>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</si>
  <si>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</si>
  <si>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</si>
  <si>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</si>
  <si>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</si>
  <si>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</si>
  <si>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</si>
  <si>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</si>
  <si>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</si>
  <si>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</si>
  <si>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</si>
  <si>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</si>
  <si>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</si>
  <si>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</si>
  <si>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</si>
  <si>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</si>
  <si>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</si>
  <si>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</si>
  <si>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</si>
  <si>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</si>
  <si>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</si>
  <si>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</si>
  <si>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</si>
  <si>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</si>
  <si>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</si>
  <si>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</si>
  <si>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</si>
  <si>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</si>
  <si>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</si>
  <si>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</si>
  <si>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</si>
  <si>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</si>
  <si>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</si>
  <si>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</si>
  <si>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</si>
  <si>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</si>
  <si>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</si>
  <si>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</si>
  <si>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</si>
  <si>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</si>
  <si>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</si>
  <si>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</si>
  <si>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</si>
  <si>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</si>
  <si>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</si>
  <si>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</si>
  <si>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</si>
  <si>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</si>
  <si>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</si>
  <si>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</si>
  <si>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</si>
  <si>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</si>
  <si>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</si>
  <si>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</si>
  <si>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</si>
  <si>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</si>
  <si>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</si>
  <si>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</si>
  <si>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</si>
  <si>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</si>
  <si>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</si>
  <si>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</si>
  <si>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</si>
  <si>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</si>
  <si>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</si>
  <si>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</si>
  <si>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</si>
  <si>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</si>
  <si>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</si>
  <si>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</si>
  <si>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</si>
  <si>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</si>
  <si>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</si>
  <si>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</si>
  <si>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</si>
  <si>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</si>
  <si>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</si>
  <si>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</si>
  <si>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</si>
  <si>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</si>
  <si>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</si>
  <si>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</si>
  <si>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</si>
  <si>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</si>
  <si>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</si>
  <si>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</si>
  <si>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</si>
  <si>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</si>
  <si>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</si>
  <si>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</si>
  <si>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</si>
  <si>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</si>
  <si>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</si>
  <si>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</si>
  <si>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</si>
  <si>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</si>
  <si>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</si>
  <si>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</si>
  <si>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</si>
  <si>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</si>
  <si>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</si>
  <si>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</si>
  <si>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</si>
  <si>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</si>
  <si>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</si>
  <si>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</si>
  <si>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</si>
  <si>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</si>
  <si>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</si>
  <si>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</si>
  <si>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</si>
  <si>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</si>
  <si>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</si>
  <si>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</si>
  <si>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</si>
  <si>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</si>
  <si>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</si>
  <si>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</si>
  <si>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</si>
  <si>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</si>
  <si>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</si>
  <si>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</si>
  <si>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</si>
  <si>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</si>
  <si>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</si>
  <si>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</si>
  <si>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</si>
  <si>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</si>
  <si>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</si>
  <si>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</si>
  <si>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</si>
  <si>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</si>
  <si>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</si>
  <si>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</si>
  <si>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</si>
  <si>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</si>
  <si>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</si>
  <si>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</si>
  <si>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</si>
  <si>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</si>
  <si>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</si>
  <si>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</si>
  <si>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</si>
  <si>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</si>
  <si>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</si>
  <si>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</si>
  <si>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</si>
  <si>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</si>
  <si>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</si>
  <si>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</si>
  <si>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</si>
  <si>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</si>
  <si>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</si>
  <si>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</si>
  <si>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</si>
  <si>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</si>
  <si>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</si>
  <si>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</si>
  <si>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</si>
  <si>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</si>
  <si>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</si>
  <si>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</si>
  <si>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</si>
  <si>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</si>
  <si>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</si>
  <si>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</si>
  <si>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</si>
  <si>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</si>
  <si>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</si>
  <si>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</si>
  <si>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</si>
  <si>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</si>
  <si>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</si>
  <si>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</si>
  <si>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</si>
  <si>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</si>
  <si>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</si>
  <si>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</si>
  <si>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</si>
  <si>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</si>
  <si>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</si>
  <si>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</si>
  <si>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</si>
  <si>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</si>
  <si>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</si>
  <si>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</si>
  <si>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</si>
  <si>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</si>
  <si>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</si>
  <si>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</si>
  <si>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</si>
  <si>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</si>
  <si>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</si>
  <si>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</si>
  <si>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</si>
  <si>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</si>
  <si>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</si>
  <si>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</si>
  <si>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</si>
  <si>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</si>
  <si>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</si>
  <si>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</si>
  <si>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</si>
  <si>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</si>
  <si>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</si>
  <si>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</si>
  <si>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</si>
  <si>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</si>
  <si>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</si>
  <si>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</si>
  <si>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</si>
  <si>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</si>
  <si>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</si>
  <si>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</si>
  <si>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</si>
  <si>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</si>
  <si>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</si>
  <si>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</si>
  <si>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</si>
  <si>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</si>
  <si>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</si>
  <si>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</si>
  <si>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</si>
  <si>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</si>
  <si>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</si>
  <si>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</si>
  <si>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</si>
  <si>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</si>
  <si>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</si>
  <si>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</si>
  <si>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</si>
  <si>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</si>
  <si>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</si>
  <si>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</si>
  <si>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</si>
  <si>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</si>
  <si>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</si>
  <si>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</si>
  <si>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</si>
  <si>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</si>
  <si>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</si>
  <si>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</si>
  <si>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</si>
  <si>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</si>
  <si>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</si>
  <si>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</si>
  <si>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</si>
  <si>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</si>
  <si>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</si>
  <si>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</si>
  <si>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</si>
  <si>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</si>
  <si>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</si>
  <si>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</si>
  <si>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</si>
  <si>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</si>
  <si>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</si>
  <si>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</si>
  <si>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</si>
  <si>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</si>
  <si>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</si>
  <si>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</si>
  <si>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</si>
  <si>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</si>
  <si>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</si>
  <si>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</si>
  <si>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</si>
  <si>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</si>
  <si>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</si>
  <si>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</si>
  <si>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</si>
  <si>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</si>
  <si>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</si>
  <si>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</si>
  <si>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</si>
  <si>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</si>
  <si>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</si>
  <si>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</si>
  <si>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</si>
  <si>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</si>
  <si>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</si>
  <si>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</si>
  <si>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</si>
  <si>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</si>
  <si>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</si>
  <si>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</si>
  <si>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</si>
  <si>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</si>
  <si>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</si>
  <si>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</si>
  <si>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</si>
  <si>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</si>
  <si>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</si>
  <si>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</si>
  <si>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</si>
  <si>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</si>
  <si>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</si>
  <si>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</si>
  <si>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</si>
  <si>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</si>
  <si>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</si>
  <si>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</si>
  <si>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</si>
  <si>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</si>
  <si>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</si>
  <si>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</si>
  <si>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</si>
  <si>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</si>
  <si>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</si>
  <si>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</si>
  <si>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</si>
  <si>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</si>
  <si>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</si>
  <si>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</si>
  <si>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</si>
  <si>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</si>
  <si>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</si>
  <si>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</si>
  <si>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</si>
  <si>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</si>
  <si>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</si>
  <si>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</si>
  <si>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</si>
  <si>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</si>
  <si>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</si>
  <si>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</si>
  <si>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</si>
  <si>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</si>
  <si>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</si>
  <si>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</si>
  <si>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</si>
  <si>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</si>
  <si>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</si>
  <si>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</si>
  <si>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</si>
  <si>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</si>
  <si>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</si>
  <si>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</si>
  <si>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</si>
  <si>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</si>
  <si>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</si>
  <si>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</si>
  <si>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</si>
  <si>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</si>
  <si>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</si>
  <si>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</si>
  <si>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</si>
  <si>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</si>
  <si>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</si>
  <si>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</si>
  <si>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</si>
  <si>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</si>
  <si>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</si>
  <si>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</si>
  <si>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</si>
  <si>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</si>
  <si>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</si>
  <si>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</si>
  <si>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</si>
  <si>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</si>
  <si>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</si>
  <si>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</si>
  <si>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</si>
  <si>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</si>
  <si>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</si>
  <si>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</si>
  <si>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</si>
  <si>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</si>
  <si>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</si>
  <si>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</si>
  <si>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</si>
  <si>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</si>
  <si>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</si>
  <si>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</si>
  <si>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</si>
  <si>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</si>
  <si>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</si>
  <si>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</si>
  <si>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</si>
  <si>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</si>
  <si>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</si>
  <si>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</si>
  <si>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</si>
  <si>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</si>
  <si>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</si>
  <si>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</si>
  <si>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</si>
  <si>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</si>
  <si>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</si>
  <si>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</si>
  <si>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</si>
  <si>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</si>
  <si>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</si>
  <si>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</si>
  <si>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</si>
  <si>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</si>
  <si>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</si>
  <si>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</si>
  <si>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</si>
  <si>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</si>
  <si>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</si>
  <si>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</si>
  <si>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</si>
  <si>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</si>
  <si>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</si>
  <si>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</si>
  <si>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</si>
  <si>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</si>
  <si>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</si>
  <si>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</si>
  <si>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</si>
  <si>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</si>
  <si>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</si>
  <si>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</si>
  <si>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</si>
  <si>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</si>
  <si>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</si>
  <si>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</si>
  <si>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</si>
  <si>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</si>
  <si>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</si>
  <si>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</si>
  <si>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</si>
  <si>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</si>
  <si>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</si>
  <si>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</si>
  <si>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</si>
  <si>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</si>
  <si>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</si>
  <si>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</si>
  <si>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</si>
  <si>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</si>
  <si>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</si>
  <si>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</si>
  <si>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</si>
  <si>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</si>
  <si>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</si>
  <si>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</si>
  <si>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</si>
  <si>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</si>
  <si>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</si>
  <si>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</si>
  <si>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</si>
  <si>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</si>
  <si>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</si>
  <si>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</si>
  <si>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</si>
  <si>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</si>
  <si>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</si>
  <si>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</si>
  <si>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</si>
  <si>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</si>
  <si>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</si>
  <si>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</si>
  <si>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</si>
  <si>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</si>
  <si>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</si>
  <si>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</si>
  <si>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</si>
  <si>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</si>
  <si>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</si>
  <si>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</si>
  <si>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</si>
  <si>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</si>
  <si>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</si>
  <si>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</si>
  <si>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</si>
  <si>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</si>
  <si>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</si>
  <si>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</si>
  <si>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</si>
  <si>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</si>
  <si>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</si>
  <si>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</si>
  <si>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</si>
  <si>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</si>
  <si>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</si>
  <si>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</si>
  <si>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</si>
  <si>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</si>
  <si>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</si>
  <si>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</si>
  <si>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</si>
  <si>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</si>
  <si>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</si>
  <si>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</si>
  <si>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</si>
  <si>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</si>
  <si>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</si>
  <si>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</si>
  <si>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</si>
  <si>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</si>
  <si>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</si>
  <si>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</si>
  <si>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</si>
  <si>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</si>
  <si>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</si>
  <si>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</si>
  <si>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</si>
  <si>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</si>
  <si>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</si>
  <si>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</si>
  <si>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</si>
  <si>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</si>
  <si>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</si>
  <si>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</si>
  <si>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</si>
  <si>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</si>
  <si>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</si>
  <si>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</si>
  <si>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</si>
  <si>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</si>
  <si>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</si>
  <si>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</si>
  <si>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</si>
  <si>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</si>
  <si>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</si>
  <si>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</si>
  <si>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</si>
  <si>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</si>
  <si>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</si>
  <si>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</si>
  <si>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</si>
  <si>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</si>
  <si>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</si>
  <si>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</si>
  <si>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</si>
  <si>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</si>
  <si>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</si>
  <si>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</si>
  <si>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</si>
  <si>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</si>
  <si>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</si>
  <si>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</si>
  <si>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</si>
  <si>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</si>
  <si>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</si>
  <si>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</si>
  <si>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</si>
  <si>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</si>
  <si>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</si>
  <si>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</si>
  <si>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</si>
  <si>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</si>
  <si>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</si>
  <si>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</si>
  <si>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</si>
  <si>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</si>
  <si>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</si>
  <si>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</si>
  <si>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</si>
  <si>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</si>
  <si>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</si>
  <si>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</si>
  <si>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</si>
  <si>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</si>
  <si>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</si>
  <si>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</si>
  <si>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</si>
  <si>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</si>
  <si>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</si>
  <si>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</si>
  <si>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</si>
  <si>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</si>
  <si>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</si>
  <si>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</si>
  <si>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</si>
  <si>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</si>
  <si>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</si>
  <si>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</si>
  <si>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</si>
  <si>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</si>
  <si>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</si>
  <si>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</si>
  <si>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</si>
  <si>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</si>
  <si>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</si>
  <si>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</si>
  <si>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</si>
  <si>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</si>
  <si>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</si>
  <si>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</si>
  <si>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</si>
  <si>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</si>
  <si>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</si>
  <si>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</si>
  <si>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</si>
  <si>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</si>
  <si>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</si>
  <si>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</si>
  <si>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</si>
  <si>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</si>
  <si>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</si>
  <si>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</si>
  <si>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</si>
  <si>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</si>
  <si>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</si>
  <si>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</si>
  <si>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</si>
  <si>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</si>
  <si>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</si>
  <si>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</si>
  <si>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</si>
  <si>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</si>
  <si>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</si>
  <si>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</si>
  <si>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</si>
  <si>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</si>
  <si>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</si>
  <si>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</si>
  <si>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</si>
  <si>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</si>
  <si>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</si>
  <si>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</si>
  <si>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</si>
  <si>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</si>
  <si>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</si>
  <si>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</si>
  <si>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</si>
  <si>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</si>
  <si>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</si>
  <si>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</si>
  <si>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</si>
  <si>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</si>
  <si>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</si>
  <si>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</si>
  <si>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</si>
  <si>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</si>
  <si>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</si>
  <si>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</si>
  <si>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</si>
  <si>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</si>
  <si>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</si>
  <si>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</si>
  <si>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</si>
  <si>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</si>
  <si>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</si>
  <si>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</si>
  <si>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</si>
  <si>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</si>
  <si>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</si>
  <si>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</si>
  <si>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</si>
  <si>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</si>
  <si>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</si>
  <si>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</si>
  <si>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</si>
  <si>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</si>
  <si>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</si>
  <si>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</si>
  <si>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</si>
  <si>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</si>
  <si>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</si>
  <si>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</si>
  <si>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</si>
  <si>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</si>
  <si>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</si>
  <si>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</si>
  <si>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</si>
  <si>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</si>
  <si>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</si>
  <si>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</si>
  <si>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</si>
  <si>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</si>
  <si>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</si>
  <si>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</si>
  <si>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</si>
  <si>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</si>
  <si>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</si>
  <si>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</si>
  <si>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</si>
  <si>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</si>
  <si>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</si>
  <si>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</si>
  <si>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</si>
  <si>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</si>
  <si>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</si>
  <si>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</si>
  <si>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</si>
  <si>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</si>
  <si>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</si>
  <si>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</si>
  <si>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</si>
  <si>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</si>
  <si>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</si>
  <si>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</si>
  <si>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</si>
  <si>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</si>
  <si>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</si>
  <si>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</si>
  <si>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</si>
  <si>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</si>
  <si>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</si>
  <si>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</si>
  <si>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</si>
  <si>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</si>
  <si>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</si>
  <si>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</si>
  <si>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</si>
  <si>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</si>
  <si>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</si>
  <si>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</si>
  <si>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</si>
  <si>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</si>
  <si>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</si>
  <si>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</si>
  <si>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</si>
  <si>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</si>
  <si>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</si>
  <si>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</si>
  <si>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</si>
  <si>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</si>
  <si>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</si>
  <si>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</si>
  <si>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</si>
  <si>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</si>
  <si>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</si>
  <si>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</si>
  <si>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</si>
  <si>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</si>
  <si>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</si>
  <si>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</si>
  <si>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</si>
  <si>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</si>
  <si>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</si>
  <si>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</si>
  <si>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</si>
  <si>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</si>
  <si>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</si>
  <si>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</si>
  <si>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</si>
  <si>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</si>
  <si>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</si>
  <si>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</si>
  <si>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</si>
  <si>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</si>
  <si>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</si>
  <si>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</si>
  <si>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</si>
  <si>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</si>
  <si>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</si>
  <si>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</si>
  <si>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</si>
  <si>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</si>
  <si>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</si>
  <si>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</si>
  <si>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</si>
  <si>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</si>
  <si>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</si>
  <si>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</si>
  <si>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</si>
  <si>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</si>
  <si>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</si>
  <si>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</si>
  <si>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</si>
  <si>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</si>
  <si>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</si>
  <si>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</si>
  <si>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</si>
  <si>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</si>
  <si>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</si>
  <si>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</si>
  <si>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</si>
  <si>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</si>
  <si>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</si>
  <si>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</si>
  <si>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</si>
  <si>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</si>
  <si>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</si>
  <si>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</si>
  <si>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</si>
  <si>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</si>
  <si>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</si>
  <si>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</si>
  <si>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</si>
  <si>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</si>
  <si>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</si>
  <si>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</si>
  <si>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</si>
  <si>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</si>
  <si>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</si>
  <si>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</si>
  <si>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</si>
  <si>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</si>
  <si>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</si>
  <si>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</si>
  <si>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</si>
  <si>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</si>
  <si>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</si>
  <si>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</si>
  <si>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</si>
  <si>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</si>
  <si>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</si>
  <si>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</si>
  <si>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</si>
  <si>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</si>
  <si>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</si>
  <si>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</si>
  <si>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</si>
  <si>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</si>
  <si>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</si>
  <si>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</si>
  <si>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</si>
  <si>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</si>
  <si>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</si>
  <si>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</si>
  <si>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</si>
  <si>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</si>
  <si>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</si>
  <si>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</si>
  <si>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</si>
  <si>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</si>
  <si>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</si>
  <si>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</si>
  <si>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</si>
  <si>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</si>
  <si>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</si>
  <si>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</si>
  <si>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</si>
  <si>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</si>
  <si>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</si>
  <si>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</si>
  <si>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</si>
  <si>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</si>
  <si>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</si>
  <si>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</si>
  <si>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</si>
  <si>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</si>
  <si>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</si>
  <si>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</si>
  <si>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</si>
  <si>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</si>
  <si>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</si>
  <si>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</si>
  <si>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</si>
  <si>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</si>
  <si>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</si>
  <si>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</si>
  <si>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</si>
  <si>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</si>
  <si>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</si>
  <si>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</si>
  <si>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</si>
  <si>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</si>
  <si>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</si>
  <si>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</si>
  <si>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</si>
  <si>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</si>
  <si>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</si>
  <si>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</si>
  <si>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</si>
  <si>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</si>
  <si>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</si>
  <si>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</si>
  <si>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</si>
  <si>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</si>
  <si>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</si>
  <si>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</si>
  <si>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</si>
  <si>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</si>
  <si>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</si>
  <si>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</si>
  <si>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</si>
  <si>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</si>
  <si>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</si>
  <si>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</si>
  <si>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</si>
  <si>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</si>
  <si>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</si>
  <si>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</si>
  <si>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</si>
  <si>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</si>
  <si>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</si>
  <si>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</si>
  <si>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</si>
  <si>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</si>
  <si>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</si>
  <si>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</si>
  <si>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</si>
  <si>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</si>
  <si>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</si>
  <si>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</si>
  <si>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</si>
  <si>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</si>
  <si>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</si>
  <si>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</si>
  <si>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</si>
  <si>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</si>
  <si>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</si>
  <si>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</si>
  <si>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</si>
  <si>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</si>
  <si>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</si>
  <si>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</si>
  <si>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</si>
  <si>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</si>
  <si>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</si>
  <si>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</si>
  <si>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</si>
  <si>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</si>
  <si>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</si>
  <si>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</si>
  <si>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</si>
  <si>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</si>
  <si>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</si>
  <si>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</si>
  <si>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</si>
  <si>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</si>
  <si>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</si>
  <si>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</si>
  <si>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</si>
  <si>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</si>
  <si>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</si>
  <si>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</si>
  <si>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</si>
  <si>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</si>
  <si>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</si>
  <si>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</si>
  <si>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</si>
  <si>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</si>
  <si>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</si>
  <si>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</si>
  <si>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</si>
  <si>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</si>
  <si>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</si>
  <si>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</si>
  <si>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</si>
  <si>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</si>
  <si>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</si>
  <si>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</si>
  <si>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</si>
  <si>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</si>
  <si>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</si>
  <si>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</si>
  <si>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</si>
  <si>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</si>
  <si>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</si>
  <si>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</si>
  <si>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</si>
  <si>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</si>
  <si>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</si>
  <si>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</si>
  <si>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</si>
  <si>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</si>
  <si>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</si>
  <si>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</si>
  <si>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</si>
  <si>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</si>
  <si>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</si>
  <si>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</si>
  <si>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</si>
  <si>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</si>
  <si>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</si>
  <si>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</si>
  <si>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</si>
  <si>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</si>
  <si>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</si>
  <si>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</si>
  <si>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</si>
  <si>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</si>
  <si>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</si>
  <si>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</si>
  <si>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</si>
  <si>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</si>
  <si>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</si>
  <si>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</si>
  <si>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</si>
  <si>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</si>
  <si>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</si>
  <si>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</si>
  <si>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</si>
  <si>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</si>
  <si>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</si>
  <si>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</si>
  <si>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</si>
  <si>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</si>
  <si>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</si>
  <si>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</si>
  <si>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</si>
  <si>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</si>
  <si>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</si>
  <si>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</si>
  <si>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</si>
  <si>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</si>
  <si>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</si>
  <si>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</si>
  <si>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</si>
  <si>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</si>
  <si>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</si>
  <si>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</si>
  <si>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</si>
  <si>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</si>
  <si>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</si>
  <si>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</si>
  <si>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</si>
  <si>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</si>
  <si>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</si>
  <si>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</si>
  <si>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</si>
  <si>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</si>
  <si>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</si>
  <si>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</si>
  <si>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</si>
  <si>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</si>
  <si>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</si>
  <si>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</si>
  <si>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</si>
  <si>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</si>
  <si>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</si>
  <si>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</si>
  <si>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</si>
  <si>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</si>
  <si>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</si>
  <si>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</si>
  <si>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</si>
  <si>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</si>
  <si>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</si>
  <si>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</si>
  <si>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</si>
  <si>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</si>
  <si>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</si>
  <si>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</si>
  <si>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</si>
  <si>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</si>
  <si>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</si>
  <si>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</si>
  <si>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</si>
  <si>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</si>
  <si>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</si>
  <si>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</si>
  <si>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</si>
  <si>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</si>
  <si>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</si>
  <si>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</si>
  <si>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</si>
  <si>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</si>
  <si>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</si>
  <si>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</si>
  <si>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</si>
  <si>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</si>
  <si>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</si>
  <si>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</si>
  <si>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</si>
  <si>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</si>
  <si>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</si>
  <si>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</si>
  <si>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</si>
  <si>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</si>
  <si>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</si>
  <si>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</si>
  <si>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</si>
  <si>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</si>
  <si>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</si>
  <si>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</si>
  <si>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</si>
  <si>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</si>
  <si>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</si>
  <si>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</si>
  <si>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</si>
  <si>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</si>
  <si>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</si>
  <si>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</si>
  <si>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</si>
  <si>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</si>
  <si>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</si>
  <si>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</si>
  <si>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</si>
  <si>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</si>
  <si>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</si>
  <si>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</si>
  <si>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</si>
  <si>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</si>
  <si>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</si>
  <si>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</si>
  <si>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</si>
  <si>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</si>
  <si>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</si>
  <si>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</si>
  <si>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</si>
  <si>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</si>
  <si>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</si>
  <si>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</si>
  <si>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</si>
  <si>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</si>
  <si>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</si>
  <si>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</si>
  <si>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</si>
  <si>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</si>
  <si>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</si>
  <si>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</si>
  <si>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</si>
  <si>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</si>
  <si>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</si>
  <si>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</si>
  <si>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</si>
  <si>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</si>
  <si>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</si>
  <si>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</si>
  <si>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</si>
  <si>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</si>
  <si>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</si>
  <si>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</si>
  <si>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</si>
  <si>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</si>
  <si>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</si>
  <si>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</si>
  <si>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</si>
  <si>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</si>
  <si>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</si>
  <si>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</si>
  <si>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</si>
  <si>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</si>
  <si>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</si>
  <si>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</si>
  <si>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</si>
  <si>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</si>
  <si>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</si>
  <si>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</si>
  <si>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</si>
  <si>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</si>
  <si>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</si>
  <si>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</si>
  <si>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</si>
  <si>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</si>
  <si>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</si>
  <si>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</si>
  <si>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</si>
  <si>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</si>
  <si>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</si>
  <si>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</si>
  <si>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</si>
  <si>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</si>
  <si>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</si>
  <si>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</si>
  <si>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</si>
  <si>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</si>
  <si>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</si>
  <si>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</si>
  <si>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</si>
  <si>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</si>
  <si>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</si>
  <si>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</si>
  <si>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</si>
  <si>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</si>
  <si>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</si>
  <si>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</si>
  <si>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</si>
  <si>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</si>
  <si>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</si>
  <si>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</si>
  <si>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</si>
  <si>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</si>
  <si>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</si>
  <si>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</si>
  <si>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</si>
  <si>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</si>
  <si>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</si>
  <si>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</si>
  <si>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</si>
  <si>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</si>
  <si>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</si>
  <si>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</si>
  <si>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</si>
  <si>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</si>
  <si>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</si>
  <si>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</si>
  <si>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</si>
  <si>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</si>
  <si>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</si>
  <si>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</si>
  <si>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</si>
  <si>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</si>
  <si>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</si>
  <si>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</si>
  <si>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</si>
  <si>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</si>
  <si>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</si>
  <si>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</si>
  <si>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</si>
  <si>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</si>
  <si>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</si>
  <si>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</si>
  <si>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</si>
  <si>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</si>
  <si>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</si>
  <si>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</si>
  <si>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</si>
  <si>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</si>
  <si>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</si>
  <si>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</si>
  <si>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</si>
  <si>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</si>
  <si>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</si>
  <si>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</si>
  <si>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</si>
  <si>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</si>
  <si>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</si>
  <si>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</si>
  <si>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</si>
  <si>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</si>
  <si>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</si>
  <si>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</si>
  <si>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</si>
  <si>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</si>
  <si>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</si>
  <si>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</si>
  <si>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</si>
  <si>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</si>
  <si>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</si>
  <si>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</si>
  <si>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</si>
  <si>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</si>
  <si>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</si>
  <si>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</si>
  <si>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</si>
  <si>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</si>
  <si>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</si>
  <si>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</si>
  <si>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</si>
  <si>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</si>
  <si>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</si>
  <si>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</si>
  <si>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</si>
  <si>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</si>
  <si>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</si>
  <si>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</si>
  <si>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</si>
  <si>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</si>
  <si>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</si>
  <si>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</si>
  <si>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</si>
  <si>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</si>
  <si>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</si>
  <si>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</si>
  <si>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</si>
  <si>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</si>
  <si>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</si>
  <si>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</si>
  <si>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</si>
  <si>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</si>
  <si>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</si>
  <si>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</si>
  <si>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</si>
  <si>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</si>
  <si>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</si>
  <si>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</si>
  <si>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</si>
  <si>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</si>
  <si>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</si>
  <si>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</si>
  <si>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</si>
  <si>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</si>
  <si>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</si>
  <si>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</si>
  <si>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</si>
  <si>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</si>
  <si>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</si>
  <si>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</si>
  <si>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</si>
  <si>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</si>
  <si>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</si>
  <si>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</si>
  <si>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</si>
  <si>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</si>
  <si>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</si>
  <si>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</si>
  <si>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</si>
  <si>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</si>
  <si>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</si>
  <si>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</si>
  <si>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</si>
  <si>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</si>
  <si>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</si>
  <si>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</si>
  <si>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</si>
  <si>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</si>
  <si>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</si>
  <si>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</si>
  <si>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</si>
  <si>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</si>
  <si>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</si>
  <si>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</si>
  <si>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</si>
  <si>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</si>
  <si>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</si>
  <si>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</si>
  <si>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</si>
  <si>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</si>
  <si>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</si>
  <si>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</si>
  <si>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</si>
  <si>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</si>
  <si>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</si>
  <si>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</si>
  <si>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</si>
  <si>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</si>
  <si>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</si>
  <si>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</si>
  <si>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</si>
  <si>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</si>
  <si>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</si>
  <si>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</si>
  <si>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</si>
  <si>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</si>
  <si>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</si>
  <si>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</si>
  <si>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</si>
  <si>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</si>
  <si>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</si>
  <si>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</si>
  <si>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</si>
  <si>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</si>
  <si>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</si>
  <si>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</si>
  <si>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</si>
  <si>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</si>
  <si>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</si>
  <si>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</si>
  <si>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</si>
  <si>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</si>
  <si>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</si>
  <si>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</si>
  <si>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</si>
  <si>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</si>
  <si>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</si>
  <si>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</si>
  <si>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</si>
  <si>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</si>
  <si>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</si>
  <si>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</si>
  <si>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</si>
  <si>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</si>
  <si>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</si>
  <si>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</si>
  <si>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</si>
  <si>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</si>
  <si>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</si>
  <si>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</si>
  <si>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</si>
  <si>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</si>
  <si>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</si>
  <si>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</si>
  <si>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</si>
  <si>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</si>
  <si>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</si>
  <si>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</si>
  <si>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</si>
  <si>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</si>
  <si>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</si>
  <si>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</si>
  <si>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</si>
  <si>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</si>
  <si>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</si>
  <si>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</si>
  <si>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</si>
  <si>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</si>
  <si>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</si>
  <si>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</si>
  <si>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</si>
  <si>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</si>
  <si>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</si>
  <si>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</si>
  <si>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</si>
  <si>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</si>
  <si>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</si>
  <si>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</si>
  <si>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</si>
  <si>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</si>
  <si>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</si>
  <si>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</si>
  <si>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</si>
  <si>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</si>
  <si>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</si>
  <si>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</si>
  <si>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</si>
  <si>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</si>
  <si>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</si>
  <si>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</si>
  <si>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</si>
  <si>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</si>
  <si>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</si>
  <si>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</si>
  <si>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</si>
  <si>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</si>
  <si>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</si>
  <si>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</si>
  <si>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</si>
  <si>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</si>
  <si>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</si>
  <si>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</si>
  <si>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</si>
  <si>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</si>
  <si>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</si>
  <si>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</si>
  <si>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</si>
  <si>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</si>
  <si>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</si>
  <si>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</si>
  <si>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</si>
  <si>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</si>
  <si>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</si>
  <si>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</si>
  <si>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</si>
  <si>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</si>
  <si>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</si>
  <si>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</si>
  <si>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</si>
  <si>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</si>
  <si>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</si>
  <si>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</si>
  <si>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</si>
  <si>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</si>
  <si>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</si>
  <si>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</si>
  <si>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</si>
  <si>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</si>
  <si>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</si>
  <si>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</si>
  <si>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</si>
  <si>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</si>
  <si>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</si>
  <si>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</si>
  <si>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</si>
  <si>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</si>
  <si>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</si>
  <si>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</si>
  <si>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</si>
  <si>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</si>
  <si>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</si>
  <si>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</si>
  <si>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</si>
  <si>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</si>
  <si>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</si>
  <si>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</si>
  <si>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</si>
  <si>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</si>
  <si>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</si>
  <si>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</si>
  <si>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</si>
  <si>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</si>
  <si>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</si>
  <si>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</si>
  <si>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</si>
  <si>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</si>
  <si>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</si>
  <si>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</si>
  <si>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</si>
  <si>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</si>
  <si>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</si>
  <si>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</si>
  <si>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</si>
  <si>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</si>
  <si>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</si>
  <si>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</si>
  <si>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</si>
  <si>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</si>
  <si>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</si>
  <si>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</si>
  <si>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</si>
  <si>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</si>
  <si>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</si>
  <si>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</si>
  <si>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</si>
  <si>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</si>
  <si>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</si>
  <si>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</si>
  <si>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</si>
  <si>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</si>
  <si>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</si>
  <si>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</si>
  <si>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</si>
  <si>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</si>
  <si>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</si>
  <si>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</si>
  <si>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</si>
  <si>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</si>
  <si>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</si>
  <si>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</si>
  <si>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</si>
  <si>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</si>
  <si>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</si>
  <si>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</si>
  <si>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</si>
  <si>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</si>
  <si>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</si>
  <si>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</si>
  <si>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</si>
  <si>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</si>
  <si>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</si>
  <si>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</si>
  <si>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</si>
  <si>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</si>
  <si>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</si>
  <si>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</si>
  <si>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</si>
  <si>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</si>
  <si>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</si>
  <si>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</si>
  <si>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</si>
  <si>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</si>
  <si>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</si>
  <si>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</si>
  <si>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</si>
  <si>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</si>
  <si>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</si>
  <si>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</si>
  <si>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</si>
  <si>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</si>
  <si>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</si>
  <si>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</si>
  <si>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</si>
  <si>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</si>
  <si>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</si>
  <si>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</si>
  <si>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</si>
  <si>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</si>
  <si>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</si>
  <si>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</si>
  <si>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</si>
  <si>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</si>
  <si>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</si>
  <si>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</si>
  <si>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</si>
  <si>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</si>
  <si>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</si>
  <si>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</si>
  <si>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</si>
  <si>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</si>
  <si>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</si>
  <si>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</si>
  <si>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</si>
  <si>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</si>
  <si>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</si>
  <si>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</si>
  <si>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</si>
  <si>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</si>
  <si>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</si>
  <si>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</si>
  <si>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</si>
  <si>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</si>
  <si>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</si>
  <si>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</si>
  <si>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</si>
  <si>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</si>
  <si>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</si>
  <si>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</si>
  <si>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</si>
  <si>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</si>
  <si>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</si>
  <si>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</si>
  <si>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</si>
  <si>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</si>
  <si>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</si>
  <si>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</si>
  <si>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</si>
  <si>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</si>
  <si>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</si>
  <si>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</si>
  <si>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</si>
  <si>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</si>
  <si>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</si>
  <si>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</si>
  <si>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</si>
  <si>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</si>
  <si>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</si>
  <si>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</si>
  <si>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</si>
  <si>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</si>
  <si>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</si>
  <si>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</si>
  <si>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</si>
  <si>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</si>
  <si>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</si>
  <si>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</si>
  <si>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</si>
  <si>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</si>
  <si>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</si>
  <si>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</si>
  <si>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</si>
  <si>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</si>
  <si>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</si>
  <si>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</si>
  <si>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</si>
  <si>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</si>
  <si>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</si>
  <si>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</si>
  <si>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</si>
  <si>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</si>
  <si>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</si>
  <si>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</si>
  <si>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</si>
  <si>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</si>
  <si>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</si>
  <si>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</si>
  <si>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</si>
  <si>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</si>
  <si>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</si>
  <si>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</si>
  <si>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</si>
  <si>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</si>
  <si>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</si>
  <si>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</si>
  <si>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</si>
  <si>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</si>
  <si>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</si>
  <si>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</si>
  <si>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</si>
  <si>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</si>
  <si>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</si>
  <si>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</si>
  <si>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</si>
  <si>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</si>
  <si>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</si>
  <si>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</si>
  <si>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</si>
  <si>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</si>
  <si>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</si>
  <si>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</si>
  <si>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</si>
  <si>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</si>
  <si>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</si>
  <si>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</si>
  <si>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</si>
  <si>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</si>
  <si>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</si>
  <si>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</si>
  <si>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</si>
  <si>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</si>
  <si>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</si>
  <si>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</si>
  <si>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</si>
  <si>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</si>
  <si>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</si>
  <si>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</si>
  <si>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</si>
  <si>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</si>
  <si>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</si>
  <si>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</si>
  <si>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</si>
  <si>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</si>
  <si>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</si>
  <si>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</si>
  <si>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</si>
  <si>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</si>
  <si>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</si>
  <si>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</si>
  <si>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</si>
  <si>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</si>
  <si>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</si>
  <si>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</si>
  <si>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</si>
  <si>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</si>
  <si>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</si>
  <si>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</si>
  <si>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</si>
  <si>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</si>
  <si>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</si>
  <si>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</si>
  <si>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</si>
  <si>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</si>
  <si>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</si>
  <si>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</si>
  <si>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</si>
  <si>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</si>
  <si>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</si>
  <si>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</si>
  <si>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</si>
  <si>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</si>
  <si>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</si>
  <si>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</si>
  <si>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</si>
  <si>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</si>
  <si>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</si>
  <si>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</si>
  <si>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</si>
  <si>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</si>
  <si>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</si>
  <si>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</si>
  <si>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</si>
  <si>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</si>
  <si>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</si>
  <si>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</si>
  <si>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</si>
  <si>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</si>
  <si>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</si>
  <si>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</si>
  <si>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</si>
  <si>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</si>
  <si>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</si>
  <si>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</si>
  <si>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</si>
  <si>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</si>
  <si>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</si>
  <si>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</si>
  <si>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</si>
  <si>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</si>
  <si>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</si>
  <si>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</si>
  <si>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</si>
  <si>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</si>
  <si>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</si>
  <si>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</si>
  <si>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</si>
  <si>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</si>
  <si>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</si>
  <si>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</si>
  <si>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</si>
  <si>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</si>
  <si>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</si>
  <si>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</si>
  <si>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</si>
  <si>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</si>
  <si>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</si>
  <si>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</si>
  <si>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</si>
  <si>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</si>
  <si>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</si>
  <si>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</si>
  <si>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</si>
  <si>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</si>
  <si>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</si>
  <si>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</si>
  <si>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</si>
  <si>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</si>
  <si>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</si>
  <si>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</si>
  <si>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</si>
  <si>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</si>
  <si>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</si>
  <si>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</si>
  <si>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</si>
  <si>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</si>
  <si>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</si>
  <si>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</si>
  <si>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</si>
  <si>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</si>
  <si>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</si>
  <si>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</si>
  <si>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</si>
  <si>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</si>
  <si>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</si>
  <si>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</si>
  <si>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</si>
  <si>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</si>
  <si>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</si>
  <si>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</si>
  <si>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</si>
  <si>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</si>
  <si>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</si>
  <si>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</si>
  <si>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</si>
  <si>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</si>
  <si>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</si>
  <si>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</si>
  <si>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</si>
  <si>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</si>
  <si>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</si>
  <si>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</si>
  <si>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</si>
  <si>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</si>
  <si>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</si>
  <si>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</si>
  <si>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</si>
  <si>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</si>
  <si>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</si>
  <si>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</si>
  <si>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</si>
  <si>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</si>
  <si>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</si>
  <si>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</si>
  <si>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</si>
  <si>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</si>
  <si>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</si>
  <si>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</si>
  <si>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</si>
  <si>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</si>
  <si>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</si>
  <si>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</si>
  <si>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</si>
  <si>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</si>
  <si>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</si>
  <si>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</si>
  <si>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</si>
  <si>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</si>
  <si>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</si>
  <si>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</si>
  <si>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</si>
  <si>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</si>
  <si>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</si>
  <si>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</si>
  <si>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</si>
  <si>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</si>
  <si>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</si>
  <si>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</si>
  <si>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</si>
  <si>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</si>
  <si>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</si>
  <si>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</si>
  <si>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</si>
  <si>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</si>
  <si>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</si>
  <si>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</si>
  <si>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</si>
  <si>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</si>
  <si>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</si>
  <si>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</si>
  <si>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</si>
  <si>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</si>
  <si>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</si>
  <si>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</si>
  <si>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</si>
  <si>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</si>
  <si>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</si>
  <si>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</si>
  <si>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</si>
  <si>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</si>
  <si>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</si>
  <si>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</si>
  <si>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</si>
  <si>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</si>
  <si>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</si>
  <si>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</si>
  <si>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</si>
  <si>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</si>
  <si>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</si>
  <si>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</si>
  <si>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</si>
  <si>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</si>
  <si>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</si>
  <si>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</si>
  <si>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</si>
  <si>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</si>
  <si>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</si>
  <si>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</si>
  <si>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</si>
  <si>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</si>
  <si>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</si>
  <si>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</si>
  <si>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</si>
  <si>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</si>
  <si>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</si>
  <si>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</si>
  <si>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</si>
  <si>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</si>
  <si>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</si>
  <si>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</si>
  <si>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</si>
  <si>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</si>
  <si>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</si>
  <si>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</si>
  <si>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</si>
  <si>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</si>
  <si>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</si>
  <si>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</si>
  <si>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</si>
  <si>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</si>
  <si>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</si>
  <si>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</si>
  <si>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</si>
  <si>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</si>
  <si>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</si>
  <si>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</si>
  <si>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</si>
  <si>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</si>
  <si>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</si>
  <si>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</si>
  <si>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</si>
  <si>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</si>
  <si>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</si>
  <si>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</si>
  <si>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</si>
  <si>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</si>
  <si>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</si>
  <si>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</si>
  <si>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</si>
  <si>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</si>
  <si>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</si>
  <si>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</si>
  <si>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</si>
  <si>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</si>
  <si>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</si>
  <si>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</si>
  <si>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</si>
  <si>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</si>
  <si>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</si>
  <si>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</si>
  <si>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</si>
  <si>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</si>
  <si>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</si>
  <si>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</si>
  <si>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</si>
  <si>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</si>
  <si>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</si>
  <si>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</si>
  <si>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</si>
  <si>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</si>
  <si>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</si>
  <si>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</si>
  <si>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</si>
  <si>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</si>
  <si>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</si>
  <si>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</si>
  <si>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</si>
  <si>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</si>
  <si>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</si>
  <si>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</si>
  <si>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</si>
  <si>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</si>
  <si>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</si>
  <si>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</si>
  <si>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</si>
  <si>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</si>
  <si>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</si>
  <si>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</si>
  <si>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</si>
  <si>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</si>
  <si>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</si>
  <si>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</si>
  <si>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</si>
  <si>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</si>
  <si>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</si>
  <si>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</si>
  <si>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</si>
  <si>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</si>
  <si>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</si>
  <si>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</si>
  <si>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</si>
  <si>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</si>
  <si>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</si>
  <si>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</si>
  <si>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</si>
  <si>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</si>
  <si>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</si>
  <si>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</si>
  <si>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</si>
  <si>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</si>
  <si>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</si>
  <si>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</si>
  <si>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</si>
  <si>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</si>
  <si>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</si>
  <si>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</si>
  <si>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</si>
  <si>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</si>
  <si>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</si>
  <si>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</si>
  <si>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</si>
  <si>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</si>
  <si>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</si>
  <si>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</si>
  <si>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</si>
  <si>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</si>
  <si>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</si>
  <si>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</si>
  <si>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</si>
  <si>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</si>
  <si>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</si>
  <si>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</si>
  <si>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</si>
  <si>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</si>
  <si>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</si>
  <si>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</si>
  <si>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</si>
  <si>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</si>
  <si>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</si>
  <si>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</si>
  <si>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</si>
  <si>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</si>
  <si>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</si>
  <si>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</si>
  <si>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</si>
  <si>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</si>
  <si>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</si>
  <si>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</si>
  <si>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</si>
  <si>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</si>
  <si>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</si>
  <si>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</si>
  <si>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</si>
  <si>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</si>
  <si>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</si>
  <si>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</si>
  <si>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</si>
  <si>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</si>
  <si>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</si>
  <si>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</si>
  <si>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</si>
  <si>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</si>
  <si>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</si>
  <si>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</si>
  <si>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</si>
  <si>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</si>
  <si>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</si>
  <si>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</si>
  <si>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</si>
  <si>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</si>
  <si>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</si>
  <si>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</si>
  <si>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</si>
  <si>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</si>
  <si>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</si>
  <si>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</si>
  <si>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</si>
  <si>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</si>
  <si>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</si>
  <si>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</si>
  <si>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</si>
  <si>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</si>
  <si>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</si>
  <si>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</si>
  <si>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</si>
  <si>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</si>
  <si>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</si>
  <si>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</si>
  <si>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</si>
  <si>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</si>
  <si>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</si>
  <si>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</si>
  <si>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</si>
  <si>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</si>
  <si>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</si>
  <si>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</si>
  <si>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</si>
  <si>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</si>
  <si>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</si>
  <si>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</si>
  <si>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</si>
  <si>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</si>
  <si>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</si>
  <si>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</si>
  <si>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</si>
  <si>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</si>
  <si>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</si>
  <si>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</si>
  <si>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</si>
  <si>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</si>
  <si>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</si>
  <si>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</si>
  <si>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</si>
  <si>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</si>
  <si>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</si>
  <si>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</si>
  <si>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</si>
  <si>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</si>
  <si>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</si>
  <si>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</si>
  <si>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</si>
  <si>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</si>
  <si>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</si>
  <si>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</si>
  <si>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</si>
  <si>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</si>
  <si>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</si>
  <si>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</si>
  <si>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</si>
  <si>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</si>
  <si>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</si>
  <si>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</si>
  <si>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</si>
  <si>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</si>
  <si>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</si>
  <si>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</si>
  <si>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</si>
  <si>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</si>
  <si>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</si>
  <si>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</si>
  <si>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</si>
  <si>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</si>
  <si>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</si>
  <si>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</si>
  <si>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</si>
  <si>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</si>
  <si>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</si>
  <si>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</si>
  <si>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</si>
  <si>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</si>
  <si>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</si>
  <si>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</si>
  <si>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</si>
  <si>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</si>
  <si>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</si>
  <si>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</si>
  <si>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</si>
  <si>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</si>
  <si>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</si>
  <si>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</si>
  <si>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</si>
  <si>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</si>
  <si>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</si>
  <si>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</si>
  <si>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</si>
  <si>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</si>
  <si>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</si>
  <si>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</si>
  <si>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</si>
  <si>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</si>
  <si>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</si>
  <si>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</si>
  <si>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</si>
  <si>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</si>
  <si>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</si>
  <si>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</si>
  <si>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</si>
  <si>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</si>
  <si>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</si>
  <si>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</si>
  <si>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</si>
  <si>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</si>
  <si>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</si>
  <si>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</si>
  <si>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</si>
  <si>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</si>
  <si>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</si>
  <si>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</si>
  <si>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</si>
  <si>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</si>
  <si>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</si>
  <si>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</si>
  <si>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</si>
  <si>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</si>
  <si>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</si>
  <si>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</si>
  <si>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</si>
  <si>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</si>
  <si>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</si>
  <si>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</si>
  <si>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</si>
  <si>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</si>
  <si>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</si>
  <si>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</si>
  <si>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</si>
  <si>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</si>
  <si>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</si>
  <si>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</si>
  <si>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</si>
  <si>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</si>
  <si>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</si>
  <si>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</si>
  <si>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</si>
  <si>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</si>
  <si>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</si>
  <si>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</si>
  <si>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</si>
  <si>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</si>
  <si>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</si>
  <si>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</si>
  <si>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</si>
  <si>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</si>
  <si>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</si>
  <si>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</si>
  <si>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</si>
  <si>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</si>
  <si>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</si>
  <si>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</si>
  <si>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</si>
  <si>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</si>
  <si>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</si>
  <si>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</si>
  <si>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</si>
  <si>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</si>
  <si>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</si>
  <si>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</si>
  <si>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</si>
  <si>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</si>
  <si>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</si>
  <si>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</si>
  <si>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</si>
  <si>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</si>
  <si>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</si>
  <si>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</si>
  <si>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</si>
  <si>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</si>
  <si>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</si>
  <si>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</si>
  <si>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</si>
  <si>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</si>
  <si>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</si>
  <si>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</si>
  <si>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</si>
  <si>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</si>
  <si>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</si>
  <si>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</si>
  <si>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</si>
  <si>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</si>
  <si>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</si>
  <si>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</si>
  <si>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</si>
  <si>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</si>
  <si>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</si>
  <si>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</si>
  <si>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</si>
  <si>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</si>
  <si>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</si>
  <si>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</si>
  <si>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</si>
  <si>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</si>
  <si>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</si>
  <si>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</si>
  <si>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</si>
  <si>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</si>
  <si>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</si>
  <si>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</si>
  <si>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</si>
  <si>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</si>
  <si>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</si>
  <si>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</si>
  <si>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</si>
  <si>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</si>
  <si>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</si>
  <si>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</si>
  <si>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</si>
  <si>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</si>
  <si>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</si>
  <si>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</si>
  <si>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</si>
  <si>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</si>
  <si>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</si>
  <si>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</si>
  <si>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</si>
  <si>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</si>
  <si>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</si>
  <si>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</si>
  <si>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</si>
  <si>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</si>
  <si>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</si>
  <si>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</si>
  <si>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</si>
  <si>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</si>
  <si>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</si>
  <si>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</si>
  <si>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</si>
  <si>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</si>
  <si>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</si>
  <si>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</si>
  <si>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</si>
  <si>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</si>
  <si>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</si>
  <si>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</si>
  <si>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</si>
  <si>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</si>
  <si>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</si>
  <si>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</si>
  <si>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</si>
  <si>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</si>
  <si>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</si>
  <si>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</si>
  <si>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</si>
  <si>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</si>
  <si>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</si>
  <si>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</si>
  <si>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</si>
  <si>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</si>
  <si>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</si>
  <si>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</si>
  <si>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</si>
  <si>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</si>
  <si>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</si>
  <si>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</si>
  <si>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</si>
  <si>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</si>
  <si>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</si>
  <si>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</si>
  <si>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</si>
  <si>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</si>
  <si>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</si>
  <si>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</si>
  <si>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</si>
  <si>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</si>
  <si>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</si>
  <si>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</si>
  <si>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</si>
  <si>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</si>
  <si>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</si>
  <si>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</si>
  <si>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</si>
  <si>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</si>
  <si>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</si>
  <si>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</si>
  <si>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</si>
  <si>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</si>
  <si>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</si>
  <si>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</si>
  <si>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</si>
  <si>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</si>
  <si>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</si>
  <si>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</si>
  <si>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</si>
  <si>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</si>
  <si>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</si>
  <si>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</si>
  <si>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</si>
  <si>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</si>
  <si>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</si>
  <si>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</si>
  <si>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</si>
  <si>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</si>
  <si>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</si>
  <si>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</si>
  <si>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</si>
  <si>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</si>
  <si>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</si>
  <si>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</si>
  <si>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</si>
  <si>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</si>
  <si>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</si>
  <si>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</si>
  <si>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</si>
  <si>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</si>
  <si>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</si>
  <si>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</si>
  <si>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</si>
  <si>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</si>
  <si>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</si>
  <si>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</si>
  <si>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</si>
  <si>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</si>
  <si>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</si>
  <si>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</si>
  <si>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</si>
  <si>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</si>
  <si>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</si>
  <si>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</si>
  <si>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</si>
  <si>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</si>
  <si>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</si>
  <si>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</si>
  <si>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</si>
  <si>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</si>
  <si>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</si>
  <si>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</si>
  <si>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</si>
  <si>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</si>
  <si>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</si>
  <si>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</si>
  <si>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</si>
  <si>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</si>
  <si>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</si>
  <si>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</si>
  <si>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</si>
  <si>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</si>
  <si>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</si>
  <si>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</si>
  <si>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</si>
  <si>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</si>
  <si>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</si>
  <si>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</si>
  <si>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</si>
  <si>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</si>
  <si>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</si>
  <si>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</si>
  <si>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</si>
  <si>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</si>
  <si>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</si>
  <si>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</si>
  <si>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</si>
  <si>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</si>
  <si>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</si>
  <si>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</si>
  <si>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</si>
  <si>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</si>
  <si>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</si>
  <si>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</si>
  <si>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</si>
  <si>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</si>
  <si>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</si>
  <si>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</si>
  <si>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</si>
  <si>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</si>
  <si>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</si>
  <si>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</si>
  <si>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</si>
  <si>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</si>
  <si>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</si>
  <si>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</si>
  <si>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</si>
  <si>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</si>
  <si>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</si>
  <si>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</si>
  <si>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</si>
  <si>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</si>
  <si>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</si>
  <si>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</si>
  <si>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</si>
  <si>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</si>
  <si>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</si>
  <si>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</si>
  <si>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</si>
  <si>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</si>
  <si>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</si>
  <si>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</si>
  <si>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</si>
  <si>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</si>
  <si>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</si>
  <si>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</si>
  <si>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</si>
  <si>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</si>
  <si>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</si>
  <si>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</si>
  <si>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</si>
  <si>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</si>
  <si>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</si>
  <si>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</si>
  <si>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</si>
  <si>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</si>
  <si>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</si>
  <si>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</si>
  <si>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</si>
  <si>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</si>
  <si>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</si>
  <si>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</si>
  <si>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</si>
  <si>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</si>
  <si>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</si>
  <si>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</si>
  <si>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</si>
  <si>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</si>
  <si>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</si>
  <si>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</si>
  <si>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</si>
  <si>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</si>
  <si>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</si>
  <si>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</si>
  <si>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</si>
  <si>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</si>
  <si>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</si>
  <si>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</si>
  <si>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</si>
  <si>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</si>
  <si>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</si>
  <si>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</si>
  <si>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</si>
  <si>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</si>
  <si>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</si>
  <si>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</si>
  <si>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</si>
  <si>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</si>
  <si>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</si>
  <si>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</si>
  <si>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</si>
  <si>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</si>
  <si>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</si>
  <si>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</si>
  <si>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</si>
  <si>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</si>
  <si>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</si>
  <si>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</si>
  <si>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</si>
  <si>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</si>
  <si>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</si>
  <si>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</si>
  <si>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</si>
  <si>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</si>
  <si>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</si>
  <si>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</si>
  <si>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</si>
  <si>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</si>
  <si>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</si>
  <si>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</si>
  <si>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</si>
  <si>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</si>
  <si>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</si>
  <si>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</si>
  <si>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</si>
  <si>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</si>
  <si>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</si>
  <si>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</si>
  <si>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</si>
  <si>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</si>
  <si>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</si>
  <si>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</si>
  <si>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</si>
  <si>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</si>
  <si>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</si>
  <si>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</si>
  <si>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</si>
  <si>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</si>
  <si>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</si>
  <si>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</si>
  <si>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</si>
  <si>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</si>
  <si>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</si>
  <si>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</si>
  <si>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</si>
  <si>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</si>
  <si>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</si>
  <si>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</si>
  <si>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</si>
  <si>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</si>
  <si>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</si>
  <si>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</si>
  <si>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</si>
  <si>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</si>
  <si>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</si>
  <si>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</si>
  <si>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</si>
  <si>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</si>
  <si>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</si>
  <si>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</si>
  <si>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</si>
  <si>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</si>
  <si>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</si>
  <si>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</si>
  <si>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</si>
  <si>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</si>
  <si>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</si>
  <si>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</si>
  <si>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</si>
  <si>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</si>
  <si>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</si>
  <si>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</si>
  <si>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</si>
  <si>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</si>
  <si>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</si>
  <si>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</si>
  <si>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</si>
  <si>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</si>
  <si>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</si>
  <si>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</si>
  <si>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</si>
  <si>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</si>
  <si>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</si>
  <si>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</si>
  <si>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</si>
  <si>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</si>
  <si>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</si>
  <si>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</si>
  <si>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</si>
  <si>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</si>
  <si>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</si>
  <si>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</si>
  <si>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</si>
  <si>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</si>
  <si>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</si>
  <si>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</si>
  <si>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</si>
  <si>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</si>
  <si>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</si>
  <si>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</si>
  <si>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</si>
  <si>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</si>
  <si>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</si>
  <si>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</si>
  <si>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</si>
  <si>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</si>
  <si>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</si>
  <si>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</si>
  <si>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</si>
  <si>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</si>
  <si>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</si>
  <si>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</si>
  <si>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</si>
  <si>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</si>
  <si>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</si>
  <si>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</si>
  <si>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</si>
  <si>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</si>
  <si>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</si>
  <si>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</si>
  <si>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</si>
  <si>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</si>
  <si>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</si>
  <si>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</si>
  <si>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</si>
  <si>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</si>
  <si>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</si>
  <si>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</si>
  <si>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</si>
  <si>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</si>
  <si>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</si>
  <si>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</si>
  <si>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</si>
  <si>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</si>
  <si>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</si>
  <si>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</si>
  <si>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</si>
  <si>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</si>
  <si>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</si>
  <si>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</si>
  <si>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</si>
  <si>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</si>
  <si>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</si>
  <si>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</si>
  <si>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</si>
  <si>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</si>
  <si>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</si>
  <si>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</si>
  <si>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</si>
  <si>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</si>
  <si>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</si>
  <si>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</si>
  <si>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</si>
  <si>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</si>
  <si>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</si>
  <si>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</si>
  <si>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</si>
  <si>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</si>
  <si>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</si>
  <si>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</si>
  <si>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</si>
  <si>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</si>
  <si>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</si>
  <si>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</si>
  <si>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</si>
  <si>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</si>
  <si>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</si>
  <si>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</si>
  <si>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</si>
  <si>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</si>
  <si>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</si>
  <si>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</si>
  <si>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</si>
  <si>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</si>
  <si>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</si>
  <si>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</si>
  <si>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</si>
  <si>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</si>
  <si>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</si>
  <si>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</si>
  <si>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</si>
  <si>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</si>
  <si>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</si>
  <si>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</si>
  <si>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</si>
  <si>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</si>
  <si>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</si>
  <si>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</si>
  <si>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</si>
  <si>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</si>
  <si>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</si>
  <si>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</si>
  <si>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</si>
  <si>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</si>
  <si>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</si>
  <si>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</si>
  <si>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</si>
  <si>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</si>
  <si>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</si>
  <si>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</si>
  <si>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</si>
  <si>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</si>
  <si>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</si>
  <si>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</si>
  <si>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</si>
  <si>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</si>
  <si>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</si>
  <si>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</si>
  <si>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</si>
  <si>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</si>
  <si>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</si>
  <si>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</si>
  <si>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</si>
  <si>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</si>
  <si>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</si>
  <si>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</si>
  <si>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</si>
  <si>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</si>
  <si>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</si>
  <si>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</si>
  <si>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</si>
  <si>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</si>
  <si>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</si>
  <si>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</si>
  <si>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</si>
  <si>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</si>
  <si>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</si>
  <si>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</si>
  <si>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</si>
  <si>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</si>
  <si>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</si>
  <si>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</si>
  <si>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</si>
  <si>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</si>
  <si>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</si>
  <si>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</si>
  <si>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</si>
  <si>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</si>
  <si>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</si>
  <si>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</si>
  <si>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</si>
  <si>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</si>
  <si>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</si>
  <si>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</si>
  <si>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</si>
  <si>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</si>
  <si>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</si>
  <si>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</si>
  <si>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</si>
  <si>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</si>
  <si>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</si>
  <si>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</si>
  <si>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</si>
  <si>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</si>
  <si>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</si>
  <si>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</si>
  <si>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</si>
  <si>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</si>
  <si>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</si>
  <si>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</si>
  <si>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</si>
  <si>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</si>
  <si>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</si>
  <si>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</si>
  <si>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</si>
  <si>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</si>
  <si>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</si>
  <si>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</si>
  <si>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</si>
  <si>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</si>
  <si>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</si>
  <si>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</si>
  <si>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</si>
  <si>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</si>
  <si>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</si>
  <si>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</si>
  <si>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</si>
  <si>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</si>
  <si>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</si>
  <si>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</si>
  <si>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</si>
  <si>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</si>
  <si>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</si>
  <si>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</si>
  <si>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</si>
  <si>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</si>
  <si>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</si>
  <si>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</si>
  <si>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</si>
  <si>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</si>
  <si>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</si>
  <si>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</si>
  <si>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</si>
  <si>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</si>
  <si>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</si>
  <si>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</si>
  <si>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</si>
  <si>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</si>
  <si>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</si>
  <si>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</si>
  <si>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</si>
  <si>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</si>
  <si>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</si>
  <si>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</si>
  <si>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</si>
  <si>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</si>
  <si>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</si>
  <si>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</si>
  <si>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</si>
  <si>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</si>
  <si>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</si>
  <si>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</si>
  <si>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</si>
  <si>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</si>
  <si>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</si>
  <si>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</si>
  <si>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</si>
  <si>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</si>
  <si>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</si>
  <si>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</si>
  <si>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</si>
  <si>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</si>
  <si>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</si>
  <si>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</si>
  <si>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</si>
  <si>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</si>
  <si>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</si>
  <si>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</si>
  <si>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</si>
  <si>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</si>
  <si>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</si>
  <si>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</si>
  <si>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</si>
  <si>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</si>
  <si>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</si>
  <si>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</si>
  <si>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</si>
  <si>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</si>
  <si>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</si>
  <si>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</si>
  <si>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</si>
  <si>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</si>
  <si>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</si>
  <si>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</si>
  <si>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</si>
  <si>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</si>
  <si>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</si>
  <si>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</si>
  <si>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</si>
  <si>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</si>
  <si>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</si>
  <si>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</si>
  <si>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</si>
  <si>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</si>
  <si>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</si>
  <si>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</si>
  <si>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</si>
  <si>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</si>
  <si>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</si>
  <si>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</si>
  <si>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</si>
  <si>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</si>
  <si>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</si>
  <si>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</si>
  <si>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</si>
  <si>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</si>
  <si>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</si>
  <si>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</si>
  <si>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</si>
  <si>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</si>
  <si>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</si>
  <si>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</si>
  <si>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</si>
  <si>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</si>
  <si>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</si>
  <si>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</si>
  <si>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</si>
  <si>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</si>
  <si>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</si>
  <si>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</si>
  <si>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</si>
  <si>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</si>
  <si>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</si>
  <si>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</si>
  <si>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</si>
  <si>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</si>
  <si>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</si>
  <si>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</si>
  <si>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</si>
  <si>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</si>
  <si>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</si>
  <si>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</si>
  <si>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</si>
  <si>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</si>
  <si>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</si>
  <si>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</si>
  <si>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</si>
  <si>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</si>
  <si>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</si>
  <si>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</si>
  <si>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</si>
  <si>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</si>
  <si>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</si>
  <si>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</si>
  <si>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</si>
  <si>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</si>
  <si>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</si>
  <si>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</si>
  <si>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</si>
  <si>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</si>
  <si>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</si>
  <si>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</si>
  <si>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</si>
  <si>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</si>
  <si>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</si>
  <si>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</si>
  <si>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</si>
  <si>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</si>
  <si>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</si>
  <si>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</si>
  <si>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</si>
  <si>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</si>
  <si>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</si>
  <si>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</si>
  <si>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</si>
  <si>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</si>
  <si>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</si>
  <si>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</si>
  <si>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</si>
  <si>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</si>
  <si>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</si>
  <si>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</si>
  <si>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</si>
  <si>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</si>
  <si>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</si>
  <si>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</si>
  <si>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</si>
  <si>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</si>
  <si>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</si>
  <si>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</si>
  <si>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</si>
  <si>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</si>
  <si>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</si>
  <si>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</si>
  <si>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</si>
  <si>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</si>
  <si>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</si>
  <si>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</si>
  <si>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</si>
  <si>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</si>
  <si>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</si>
  <si>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</si>
  <si>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</si>
  <si>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</si>
  <si>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</si>
  <si>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</si>
  <si>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</si>
  <si>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</si>
  <si>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</si>
  <si>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</si>
  <si>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</si>
  <si>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</si>
  <si>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</si>
  <si>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</si>
  <si>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</si>
  <si>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</si>
  <si>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</si>
  <si>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</si>
  <si>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</si>
  <si>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</si>
  <si>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</si>
  <si>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</si>
  <si>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</si>
  <si>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</si>
  <si>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</si>
  <si>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</si>
  <si>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</si>
  <si>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</si>
  <si>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</si>
  <si>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</si>
  <si>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</si>
  <si>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</si>
  <si>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</si>
  <si>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</si>
  <si>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</si>
  <si>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</si>
  <si>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</si>
  <si>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</si>
  <si>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</si>
  <si>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</si>
  <si>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</si>
  <si>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</si>
  <si>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</si>
  <si>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</si>
  <si>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</si>
  <si>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</si>
  <si>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</si>
  <si>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</si>
  <si>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</si>
  <si>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</si>
  <si>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</si>
  <si>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</si>
  <si>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</si>
  <si>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</si>
  <si>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</si>
  <si>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</si>
  <si>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</si>
  <si>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</si>
  <si>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</si>
  <si>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</si>
  <si>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</si>
  <si>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</si>
  <si>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</si>
  <si>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</si>
  <si>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</si>
  <si>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</si>
  <si>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</si>
  <si>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</si>
  <si>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</si>
  <si>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</si>
  <si>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</si>
  <si>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</si>
  <si>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</si>
  <si>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</si>
  <si>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</si>
  <si>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</si>
  <si>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</si>
  <si>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</si>
  <si>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</si>
  <si>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</si>
  <si>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</si>
  <si>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</si>
  <si>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</si>
  <si>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</si>
  <si>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</si>
  <si>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</si>
  <si>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</si>
  <si>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</si>
  <si>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</si>
  <si>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</si>
  <si>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</si>
  <si>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</si>
  <si>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</si>
  <si>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</si>
  <si>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</si>
  <si>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</si>
  <si>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</si>
  <si>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</si>
  <si>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</si>
  <si>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</si>
  <si>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</si>
  <si>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</si>
  <si>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</si>
  <si>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</si>
  <si>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</si>
  <si>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</si>
  <si>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</si>
  <si>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</si>
  <si>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</si>
  <si>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</si>
  <si>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</si>
  <si>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</si>
  <si>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</si>
  <si>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</si>
  <si>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</si>
  <si>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</si>
  <si>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</si>
  <si>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</si>
  <si>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</si>
  <si>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</si>
  <si>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</si>
  <si>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</si>
  <si>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</si>
  <si>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</si>
  <si>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</si>
  <si>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</si>
  <si>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</si>
  <si>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</si>
  <si>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</si>
  <si>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</si>
  <si>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</si>
  <si>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</si>
  <si>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</si>
  <si>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</si>
  <si>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</si>
  <si>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</si>
  <si>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</si>
  <si>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</si>
  <si>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</si>
  <si>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</si>
  <si>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</si>
  <si>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</si>
  <si>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</si>
  <si>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</si>
  <si>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</si>
  <si>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</si>
  <si>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</si>
  <si>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</si>
  <si>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</si>
  <si>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</si>
  <si>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</si>
  <si>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</si>
  <si>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</si>
  <si>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</si>
  <si>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</si>
  <si>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</si>
  <si>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</si>
  <si>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</si>
  <si>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</si>
  <si>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</si>
  <si>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</si>
  <si>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</si>
  <si>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</si>
  <si>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</si>
  <si>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</si>
  <si>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</si>
  <si>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</si>
  <si>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</si>
  <si>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</si>
  <si>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</si>
  <si>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</si>
  <si>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</si>
  <si>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</si>
  <si>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</si>
  <si>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</si>
  <si>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</si>
  <si>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</si>
  <si>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</si>
  <si>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</si>
  <si>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</si>
  <si>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</si>
  <si>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</si>
  <si>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</si>
  <si>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</si>
  <si>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</si>
  <si>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</si>
  <si>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</si>
  <si>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</si>
  <si>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</si>
  <si>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</si>
  <si>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</si>
  <si>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</si>
  <si>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</si>
  <si>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</si>
  <si>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</si>
  <si>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</si>
  <si>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</si>
  <si>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</si>
  <si>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</si>
  <si>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</si>
  <si>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</si>
  <si>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</si>
  <si>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</si>
  <si>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</si>
  <si>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</si>
  <si>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</si>
  <si>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</si>
  <si>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</si>
  <si>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</si>
  <si>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</si>
  <si>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</si>
  <si>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</si>
  <si>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</si>
  <si>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</si>
  <si>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</si>
  <si>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</si>
  <si>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</si>
  <si>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</si>
  <si>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</si>
  <si>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</si>
  <si>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</si>
  <si>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</si>
  <si>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</si>
  <si>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</si>
  <si>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</si>
  <si>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</si>
  <si>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</si>
  <si>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</si>
  <si>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</si>
  <si>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</si>
  <si>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</si>
  <si>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</si>
  <si>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</si>
  <si>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</si>
  <si>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</si>
  <si>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</si>
  <si>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</si>
  <si>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</si>
  <si>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</si>
  <si>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</si>
  <si>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</si>
  <si>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</si>
  <si>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</si>
  <si>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</si>
  <si>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</si>
  <si>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</si>
  <si>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</si>
  <si>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</si>
  <si>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</si>
  <si>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</si>
  <si>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</si>
  <si>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</si>
  <si>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</si>
  <si>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</si>
  <si>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</si>
  <si>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</si>
  <si>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</si>
  <si>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</si>
  <si>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</si>
  <si>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</si>
  <si>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</si>
  <si>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</si>
  <si>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</si>
  <si>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</si>
  <si>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</si>
  <si>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</si>
  <si>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</si>
  <si>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</si>
  <si>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</si>
  <si>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</si>
  <si>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</si>
  <si>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</si>
  <si>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</si>
  <si>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</si>
  <si>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</si>
  <si>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</si>
  <si>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</si>
  <si>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</si>
  <si>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</si>
  <si>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</si>
  <si>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</si>
  <si>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</si>
  <si>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</si>
  <si>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</si>
  <si>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</si>
  <si>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</si>
  <si>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</si>
  <si>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</si>
  <si>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</si>
  <si>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</si>
  <si>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</si>
  <si>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</si>
  <si>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</si>
  <si>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</si>
  <si>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</si>
  <si>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</si>
  <si>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</si>
  <si>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</si>
  <si>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</si>
  <si>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</si>
  <si>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</si>
  <si>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</si>
  <si>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</si>
  <si>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</si>
  <si>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</si>
  <si>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</si>
  <si>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</si>
  <si>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</si>
  <si>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</si>
  <si>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</si>
  <si>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</si>
  <si>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</si>
  <si>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</si>
  <si>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</si>
  <si>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</si>
  <si>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</si>
  <si>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</si>
  <si>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</si>
  <si>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</si>
  <si>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</si>
  <si>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</si>
  <si>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</si>
  <si>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</si>
  <si>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</si>
  <si>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</si>
  <si>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</si>
  <si>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</si>
  <si>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</si>
  <si>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</si>
  <si>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</si>
  <si>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</si>
  <si>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</si>
  <si>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</si>
  <si>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</si>
  <si>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</si>
  <si>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</si>
  <si>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</si>
  <si>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</si>
  <si>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</si>
  <si>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</si>
  <si>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</si>
  <si>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</si>
  <si>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</si>
  <si>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</si>
  <si>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</si>
  <si>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</si>
  <si>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</si>
  <si>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</si>
  <si>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</si>
  <si>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</si>
  <si>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</si>
  <si>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</si>
  <si>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</si>
  <si>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</si>
  <si>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</si>
  <si>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</si>
  <si>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</si>
  <si>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</si>
  <si>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</si>
  <si>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</si>
  <si>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</si>
  <si>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</si>
  <si>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</si>
  <si>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</si>
  <si>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</si>
  <si>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</si>
  <si>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</si>
  <si>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</si>
  <si>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</si>
  <si>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</si>
  <si>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</si>
  <si>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</si>
  <si>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</si>
  <si>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</si>
  <si>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</si>
  <si>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</si>
  <si>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</si>
  <si>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</si>
  <si>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</si>
  <si>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</si>
  <si>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</si>
  <si>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</si>
  <si>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</si>
  <si>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</si>
  <si>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</si>
  <si>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</si>
  <si>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</si>
  <si>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</si>
  <si>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</si>
  <si>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</si>
  <si>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</si>
  <si>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</si>
  <si>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</si>
  <si>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</si>
  <si>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</si>
  <si>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</si>
  <si>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</si>
  <si>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</si>
  <si>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</si>
  <si>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</si>
  <si>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</si>
  <si>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</si>
  <si>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</si>
  <si>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</si>
  <si>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</si>
  <si>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</si>
  <si>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</si>
  <si>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</si>
  <si>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</si>
  <si>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</si>
  <si>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</si>
  <si>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</si>
  <si>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</si>
  <si>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</si>
  <si>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</si>
  <si>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</si>
  <si>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</si>
  <si>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</si>
  <si>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</si>
  <si>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</si>
  <si>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</si>
  <si>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</si>
  <si>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</si>
  <si>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</si>
  <si>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</si>
  <si>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</si>
  <si>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</si>
  <si>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</si>
  <si>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</si>
  <si>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</si>
  <si>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</si>
  <si>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</si>
  <si>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</si>
  <si>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</si>
  <si>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</si>
  <si>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</si>
  <si>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</si>
  <si>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</si>
  <si>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</si>
  <si>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</si>
  <si>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</si>
  <si>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</si>
  <si>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</si>
  <si>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</si>
  <si>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</si>
  <si>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</si>
  <si>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</si>
  <si>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</si>
  <si>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</si>
  <si>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</si>
  <si>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</si>
  <si>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</si>
  <si>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</si>
  <si>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</si>
  <si>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</si>
  <si>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</si>
  <si>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</si>
  <si>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</si>
  <si>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</si>
  <si>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</si>
  <si>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</si>
  <si>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</si>
  <si>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</si>
  <si>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</si>
  <si>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</si>
  <si>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</si>
  <si>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</si>
  <si>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</si>
  <si>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</si>
  <si>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</si>
  <si>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</si>
  <si>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</si>
  <si>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</si>
  <si>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</si>
  <si>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</si>
  <si>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</si>
  <si>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</si>
  <si>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</si>
  <si>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</si>
  <si>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</si>
  <si>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</si>
  <si>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</si>
  <si>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</si>
  <si>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</si>
  <si>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</si>
  <si>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</si>
  <si>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</si>
  <si>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</si>
  <si>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</si>
  <si>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</si>
  <si>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</si>
  <si>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</si>
  <si>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</si>
  <si>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</si>
  <si>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</si>
  <si>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</si>
  <si>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</si>
  <si>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</si>
  <si>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</si>
  <si>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</si>
  <si>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</si>
  <si>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</si>
  <si>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</si>
  <si>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</si>
  <si>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</si>
  <si>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</si>
  <si>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</si>
  <si>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</si>
  <si>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</si>
  <si>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</si>
  <si>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</si>
  <si>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</si>
  <si>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</si>
  <si>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</si>
  <si>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</si>
  <si>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</si>
  <si>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</si>
  <si>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</si>
  <si>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</si>
  <si>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</si>
  <si>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</si>
  <si>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</si>
  <si>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</si>
  <si>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</si>
  <si>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</si>
  <si>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</si>
  <si>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</si>
  <si>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</si>
  <si>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</si>
  <si>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</si>
  <si>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</si>
  <si>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</si>
  <si>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</si>
  <si>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</si>
  <si>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</si>
  <si>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</si>
  <si>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</si>
  <si>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</si>
  <si>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</si>
  <si>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</si>
  <si>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</si>
  <si>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</si>
  <si>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</si>
  <si>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</si>
  <si>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</si>
  <si>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</si>
  <si>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</si>
  <si>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</si>
  <si>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</si>
  <si>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</si>
  <si>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</si>
  <si>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</si>
  <si>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</si>
  <si>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</si>
  <si>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</si>
  <si>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</si>
  <si>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</si>
  <si>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</si>
  <si>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</si>
  <si>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</si>
  <si>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</si>
  <si>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</si>
  <si>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</si>
  <si>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</si>
  <si>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</si>
  <si>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</si>
  <si>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</si>
  <si>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</si>
  <si>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</si>
  <si>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</si>
  <si>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</si>
  <si>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</si>
  <si>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</si>
  <si>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</si>
  <si>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</si>
  <si>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</si>
  <si>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</si>
  <si>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</si>
  <si>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</si>
  <si>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</si>
  <si>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</si>
  <si>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</si>
  <si>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</si>
  <si>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</si>
  <si>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</si>
  <si>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</si>
  <si>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</si>
  <si>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</si>
  <si>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</si>
  <si>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</si>
  <si>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</si>
  <si>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</si>
  <si>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</si>
  <si>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</si>
  <si>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</si>
  <si>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</si>
  <si>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</si>
  <si>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</si>
  <si>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</si>
  <si>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</si>
  <si>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</si>
  <si>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</si>
  <si>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</si>
  <si>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</si>
  <si>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</si>
  <si>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</si>
  <si>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</si>
  <si>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</si>
  <si>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</si>
  <si>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</si>
  <si>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</si>
  <si>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</si>
  <si>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</si>
  <si>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</si>
  <si>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</si>
  <si>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</si>
  <si>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</si>
  <si>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</si>
  <si>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</si>
  <si>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</si>
  <si>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</si>
  <si>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</si>
  <si>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</si>
  <si>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</si>
  <si>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</si>
  <si>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</si>
  <si>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</si>
  <si>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</si>
  <si>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</si>
  <si>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</si>
  <si>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</si>
  <si>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</si>
  <si>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</si>
  <si>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</si>
  <si>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</si>
  <si>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</si>
  <si>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</si>
  <si>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</si>
  <si>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</si>
  <si>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</si>
  <si>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</si>
  <si>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</si>
  <si>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</si>
  <si>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</si>
  <si>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</si>
  <si>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</si>
  <si>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</si>
  <si>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</si>
  <si>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</si>
  <si>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</si>
  <si>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</si>
  <si>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</si>
  <si>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</si>
  <si>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</si>
  <si>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</si>
  <si>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</si>
  <si>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</si>
  <si>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</si>
  <si>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</si>
  <si>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</si>
  <si>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</si>
  <si>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</si>
  <si>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</si>
  <si>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</si>
  <si>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</si>
  <si>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</si>
  <si>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</si>
  <si>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</si>
  <si>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</si>
  <si>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</si>
  <si>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</si>
  <si>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</si>
  <si>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</si>
  <si>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</si>
  <si>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</si>
  <si>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</si>
  <si>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</si>
  <si>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</si>
  <si>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</si>
  <si>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</si>
  <si>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</si>
  <si>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</si>
  <si>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</si>
  <si>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</si>
  <si>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</si>
  <si>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</si>
  <si>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</si>
  <si>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</si>
  <si>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</si>
  <si>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</si>
  <si>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</si>
  <si>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</si>
  <si>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</si>
  <si>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</si>
  <si>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</si>
  <si>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</si>
  <si>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</si>
  <si>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</si>
  <si>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</si>
  <si>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</si>
  <si>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</si>
  <si>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</si>
  <si>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</si>
  <si>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</si>
  <si>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</si>
  <si>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</si>
  <si>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</si>
  <si>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</si>
  <si>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</si>
  <si>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</si>
  <si>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</si>
  <si>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</si>
  <si>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</si>
  <si>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</si>
  <si>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</si>
  <si>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</si>
  <si>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</si>
  <si>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</si>
  <si>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</si>
  <si>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</si>
  <si>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</si>
  <si>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</si>
  <si>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</si>
  <si>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</si>
  <si>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</si>
  <si>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</si>
  <si>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</si>
  <si>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</si>
  <si>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</si>
  <si>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</si>
  <si>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</si>
  <si>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</si>
  <si>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</si>
  <si>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</si>
  <si>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</si>
  <si>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</si>
  <si>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</si>
  <si>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</si>
  <si>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</si>
  <si>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</si>
  <si>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</si>
  <si>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</si>
  <si>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</si>
  <si>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</si>
  <si>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</si>
  <si>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</si>
  <si>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</si>
  <si>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</si>
  <si>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</si>
  <si>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</si>
  <si>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</si>
  <si>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</si>
  <si>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</si>
  <si>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</si>
  <si>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</si>
  <si>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</si>
  <si>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</si>
  <si>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</si>
  <si>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</si>
  <si>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</si>
  <si>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</si>
  <si>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</si>
  <si>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</si>
  <si>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</si>
  <si>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</si>
  <si>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</si>
  <si>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</si>
  <si>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</si>
  <si>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</si>
  <si>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</si>
  <si>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</si>
  <si>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</si>
  <si>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</si>
  <si>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</si>
  <si>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</si>
  <si>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</si>
  <si>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</si>
  <si>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</si>
  <si>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</si>
  <si>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</si>
  <si>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</si>
  <si>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</si>
  <si>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</si>
  <si>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</si>
  <si>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</si>
  <si>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</si>
  <si>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</si>
  <si>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</si>
  <si>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</si>
  <si>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</si>
  <si>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</si>
  <si>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</si>
  <si>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</si>
  <si>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</si>
  <si>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</si>
  <si>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</si>
  <si>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</si>
  <si>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</si>
  <si>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</si>
  <si>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</si>
  <si>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</si>
  <si>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</si>
  <si>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</si>
  <si>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</si>
  <si>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</si>
  <si>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</si>
  <si>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</si>
  <si>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</si>
  <si>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</si>
  <si>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</si>
  <si>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</si>
  <si>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</si>
  <si>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</si>
  <si>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</si>
  <si>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</si>
  <si>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</si>
  <si>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</si>
  <si>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</si>
  <si>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</si>
  <si>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</si>
  <si>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</si>
  <si>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</si>
  <si>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</si>
  <si>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</si>
  <si>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</si>
  <si>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</si>
  <si>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</si>
  <si>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</si>
  <si>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</si>
  <si>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</si>
  <si>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</si>
  <si>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</si>
  <si>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</si>
  <si>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</si>
  <si>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</si>
  <si>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</si>
  <si>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</si>
  <si>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</si>
  <si>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</si>
  <si>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</si>
  <si>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</si>
  <si>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</si>
  <si>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</si>
  <si>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</si>
  <si>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</si>
  <si>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</si>
  <si>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</si>
  <si>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</si>
  <si>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</si>
  <si>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</si>
  <si>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</si>
  <si>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</si>
  <si>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</si>
  <si>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</si>
  <si>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</si>
  <si>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</si>
  <si>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</si>
  <si>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</si>
  <si>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</si>
  <si>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</si>
  <si>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</si>
  <si>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</si>
  <si>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</si>
  <si>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</si>
  <si>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</si>
  <si>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</si>
  <si>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</si>
  <si>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</si>
  <si>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</si>
  <si>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</si>
  <si>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</si>
  <si>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</si>
  <si>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</si>
  <si>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</si>
  <si>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</si>
  <si>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</si>
  <si>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</si>
  <si>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</si>
  <si>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</si>
  <si>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</si>
  <si>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</si>
  <si>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</si>
  <si>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</si>
  <si>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</si>
  <si>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</si>
  <si>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</si>
  <si>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</si>
  <si>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</si>
  <si>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</si>
  <si>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</si>
  <si>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</si>
  <si>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</si>
  <si>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</si>
  <si>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</si>
  <si>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</si>
  <si>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</si>
  <si>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</si>
  <si>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</si>
  <si>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</si>
  <si>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</si>
  <si>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</si>
  <si>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</si>
  <si>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</si>
  <si>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</si>
  <si>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</si>
  <si>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</si>
  <si>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</si>
  <si>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</si>
  <si>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</si>
  <si>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</si>
  <si>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</si>
  <si>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</si>
  <si>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</si>
  <si>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</si>
  <si>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</si>
  <si>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</si>
  <si>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</si>
  <si>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</si>
  <si>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</si>
  <si>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</si>
  <si>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</si>
  <si>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</si>
  <si>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</si>
  <si>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</si>
  <si>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</si>
  <si>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</si>
  <si>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</si>
  <si>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</si>
  <si>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</si>
  <si>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</si>
  <si>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</si>
  <si>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</si>
  <si>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</si>
  <si>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</si>
  <si>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</si>
  <si>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</si>
  <si>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</si>
  <si>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</si>
  <si>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</si>
  <si>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</si>
  <si>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</si>
  <si>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</si>
  <si>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</si>
  <si>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</si>
  <si>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</si>
  <si>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</si>
  <si>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</si>
  <si>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</si>
  <si>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</si>
  <si>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</si>
  <si>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</si>
  <si>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</si>
  <si>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</si>
  <si>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</si>
  <si>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</si>
  <si>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</si>
  <si>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</si>
  <si>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</si>
  <si>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</si>
  <si>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</si>
  <si>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</si>
  <si>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</si>
  <si>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</si>
  <si>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</si>
  <si>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</si>
  <si>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</si>
  <si>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</si>
  <si>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</si>
  <si>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</si>
  <si>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</si>
  <si>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</si>
  <si>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</si>
  <si>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</si>
  <si>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</si>
  <si>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</si>
  <si>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</si>
  <si>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</si>
  <si>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</si>
  <si>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</si>
  <si>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</si>
  <si>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</si>
  <si>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</si>
  <si>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</si>
  <si>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</si>
  <si>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</si>
  <si>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</si>
  <si>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</si>
  <si>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</si>
  <si>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</si>
  <si>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</si>
  <si>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</si>
  <si>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</si>
  <si>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</si>
  <si>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</si>
  <si>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</si>
  <si>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</si>
  <si>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</si>
  <si>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</si>
  <si>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</si>
  <si>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</si>
  <si>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</si>
  <si>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</si>
  <si>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</si>
  <si>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</si>
  <si>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</si>
  <si>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</si>
  <si>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</si>
  <si>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</si>
  <si>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</si>
  <si>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</si>
  <si>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</si>
  <si>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</si>
  <si>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</si>
  <si>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</si>
  <si>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</si>
  <si>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</si>
  <si>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</si>
  <si>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</si>
  <si>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</si>
  <si>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</si>
  <si>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</si>
  <si>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</si>
  <si>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</si>
  <si>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</si>
  <si>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</si>
  <si>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</si>
  <si>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</si>
  <si>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</si>
  <si>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</si>
  <si>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</si>
  <si>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</si>
  <si>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</si>
  <si>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</si>
  <si>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</si>
  <si>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</si>
  <si>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</si>
  <si>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</si>
  <si>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</si>
  <si>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</si>
  <si>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</si>
  <si>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</si>
  <si>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</si>
  <si>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</si>
  <si>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</si>
  <si>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</si>
  <si>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</si>
  <si>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</si>
  <si>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</si>
  <si>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</si>
  <si>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</si>
  <si>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</si>
  <si>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</si>
  <si>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</si>
  <si>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</si>
  <si>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</si>
  <si>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</si>
  <si>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</si>
  <si>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</si>
  <si>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</si>
  <si>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</si>
  <si>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</si>
  <si>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</si>
  <si>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</si>
  <si>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</si>
  <si>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</si>
  <si>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</si>
  <si>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</si>
  <si>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</si>
  <si>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</si>
  <si>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</si>
  <si>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</si>
  <si>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</si>
  <si>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</si>
  <si>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</si>
  <si>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</si>
  <si>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</si>
  <si>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</si>
  <si>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</si>
  <si>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</si>
  <si>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</si>
  <si>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</si>
  <si>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</si>
  <si>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</si>
  <si>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</si>
  <si>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</si>
  <si>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</si>
  <si>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</si>
  <si>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</si>
  <si>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</si>
  <si>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</si>
  <si>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</si>
  <si>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</si>
  <si>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</si>
  <si>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</si>
  <si>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</si>
  <si>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</si>
  <si>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</si>
  <si>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</si>
  <si>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</si>
  <si>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</si>
  <si>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</si>
  <si>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</si>
  <si>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</si>
  <si>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</si>
  <si>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</si>
  <si>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</si>
  <si>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</si>
  <si>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</si>
  <si>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</si>
  <si>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</si>
  <si>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</si>
  <si>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</si>
  <si>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</si>
  <si>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</si>
  <si>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</si>
  <si>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</si>
  <si>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</si>
  <si>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</si>
  <si>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</si>
  <si>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</si>
  <si>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</si>
  <si>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</si>
  <si>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</si>
  <si>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</si>
  <si>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</si>
  <si>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</si>
  <si>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</si>
  <si>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</si>
  <si>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</si>
  <si>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</si>
  <si>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</si>
  <si>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</si>
  <si>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</si>
  <si>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</si>
  <si>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</si>
  <si>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</si>
  <si>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</si>
  <si>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</si>
  <si>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</si>
  <si>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</si>
  <si>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</si>
  <si>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</si>
  <si>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</si>
  <si>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</si>
  <si>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</si>
  <si>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</si>
  <si>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</si>
  <si>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</si>
  <si>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</si>
  <si>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</si>
  <si>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</si>
  <si>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</si>
  <si>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</si>
  <si>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</si>
  <si>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</si>
  <si>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</si>
  <si>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</si>
  <si>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</si>
  <si>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</si>
  <si>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</si>
  <si>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</si>
  <si>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</si>
  <si>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</si>
  <si>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</si>
  <si>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</si>
  <si>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</si>
  <si>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</si>
  <si>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</si>
  <si>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</si>
  <si>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</si>
  <si>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</si>
  <si>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</si>
  <si>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</si>
  <si>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</si>
  <si>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</si>
  <si>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</si>
  <si>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</si>
  <si>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</si>
  <si>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</si>
  <si>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</si>
  <si>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</si>
  <si>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</si>
  <si>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</si>
  <si>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</si>
  <si>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</si>
  <si>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</si>
  <si>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</si>
  <si>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</si>
  <si>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</si>
  <si>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</si>
  <si>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</si>
  <si>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</si>
  <si>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</si>
  <si>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</si>
  <si>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</si>
  <si>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</si>
  <si>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</si>
  <si>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</si>
  <si>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</si>
  <si>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</si>
  <si>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</si>
  <si>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</si>
  <si>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</si>
  <si>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</si>
  <si>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</si>
  <si>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</si>
  <si>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</si>
  <si>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</si>
  <si>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</si>
  <si>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</si>
  <si>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</si>
  <si>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</si>
  <si>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</si>
  <si>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</si>
  <si>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</si>
  <si>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</si>
  <si>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</si>
  <si>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</si>
  <si>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</si>
  <si>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</si>
  <si>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</si>
  <si>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</si>
  <si>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</si>
  <si>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</si>
  <si>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</si>
  <si>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</si>
  <si>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</si>
  <si>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</si>
  <si>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</si>
  <si>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</si>
  <si>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</si>
  <si>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</si>
  <si>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</si>
  <si>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</si>
  <si>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</si>
  <si>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</si>
  <si>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</si>
  <si>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</si>
  <si>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</si>
  <si>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</si>
  <si>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</si>
  <si>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</si>
  <si>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</si>
  <si>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</si>
  <si>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</si>
  <si>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</si>
  <si>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</si>
  <si>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</si>
  <si>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</si>
  <si>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</si>
  <si>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</si>
  <si>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</si>
  <si>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</si>
  <si>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</si>
  <si>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</si>
  <si>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</si>
  <si>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</si>
  <si>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</si>
  <si>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</si>
  <si>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</si>
  <si>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</si>
  <si>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</si>
  <si>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</si>
  <si>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</si>
  <si>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</si>
  <si>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</si>
  <si>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</si>
  <si>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</si>
  <si>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</si>
  <si>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</si>
  <si>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</si>
  <si>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</si>
  <si>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</si>
  <si>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</si>
  <si>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</si>
  <si>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</si>
  <si>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</si>
  <si>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</si>
  <si>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</si>
  <si>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</si>
  <si>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</si>
  <si>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</si>
  <si>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</si>
  <si>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</si>
  <si>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</si>
  <si>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</si>
  <si>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</si>
  <si>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</si>
  <si>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</si>
  <si>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</si>
  <si>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</si>
  <si>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</si>
  <si>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</si>
  <si>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</si>
  <si>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</si>
  <si>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</si>
  <si>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</si>
  <si>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</si>
  <si>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</si>
  <si>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</si>
  <si>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</si>
  <si>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</si>
  <si>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</si>
  <si>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</si>
  <si>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</si>
  <si>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</si>
  <si>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</si>
  <si>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</si>
  <si>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</si>
  <si>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</si>
  <si>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</si>
  <si>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</si>
  <si>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</si>
  <si>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</si>
  <si>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</si>
  <si>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</si>
  <si>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</si>
  <si>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</si>
  <si>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</si>
  <si>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</si>
  <si>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</si>
  <si>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</si>
  <si>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</si>
  <si>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</si>
  <si>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</si>
  <si>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</si>
  <si>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</si>
  <si>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</si>
  <si>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</si>
  <si>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</si>
  <si>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</si>
  <si>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</si>
  <si>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</si>
  <si>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</si>
  <si>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</si>
  <si>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</si>
  <si>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</si>
  <si>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</si>
  <si>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</si>
  <si>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</si>
  <si>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</si>
  <si>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</si>
  <si>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</si>
  <si>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</si>
  <si>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</si>
  <si>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</si>
  <si>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</si>
  <si>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</si>
  <si>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</si>
  <si>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</si>
  <si>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</si>
  <si>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</si>
  <si>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</si>
  <si>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</si>
  <si>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</si>
  <si>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</si>
  <si>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</si>
  <si>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</si>
  <si>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</si>
  <si>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</si>
  <si>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</si>
  <si>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</si>
  <si>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</si>
  <si>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</si>
  <si>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</si>
  <si>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</si>
  <si>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</si>
  <si>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</si>
  <si>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</si>
  <si>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</si>
  <si>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</si>
  <si>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</si>
  <si>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</si>
  <si>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</si>
  <si>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</si>
  <si>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</si>
  <si>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</si>
  <si>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</si>
  <si>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</si>
  <si>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</si>
  <si>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</si>
  <si>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</si>
  <si>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</si>
  <si>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</si>
  <si>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</si>
  <si>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</si>
  <si>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</si>
  <si>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</si>
  <si>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</si>
  <si>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</si>
  <si>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</si>
  <si>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</si>
  <si>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</si>
  <si>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</si>
  <si>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</si>
  <si>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</si>
  <si>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</si>
  <si>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</si>
  <si>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</si>
  <si>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</si>
  <si>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</si>
  <si>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</si>
  <si>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</si>
  <si>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</si>
  <si>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</si>
  <si>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</si>
  <si>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</si>
  <si>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</si>
  <si>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</si>
  <si>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</si>
  <si>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</si>
  <si>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</si>
  <si>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</si>
  <si>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</si>
  <si>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</si>
  <si>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</si>
  <si>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</si>
  <si>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</si>
  <si>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</si>
  <si>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</si>
  <si>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</si>
  <si>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</si>
  <si>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</si>
  <si>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</si>
  <si>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</si>
  <si>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</si>
  <si>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</si>
  <si>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</si>
  <si>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</si>
  <si>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</si>
  <si>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</si>
  <si>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</si>
  <si>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</si>
  <si>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</si>
  <si>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</si>
  <si>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</si>
  <si>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</si>
  <si>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</si>
  <si>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</si>
  <si>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</si>
  <si>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</si>
  <si>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</si>
  <si>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</si>
  <si>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</si>
  <si>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</si>
  <si>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</si>
  <si>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</si>
  <si>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</si>
  <si>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</si>
  <si>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</si>
  <si>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</si>
  <si>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</si>
  <si>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</si>
  <si>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</si>
  <si>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</si>
  <si>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</si>
  <si>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</si>
  <si>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</si>
  <si>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</si>
  <si>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</si>
  <si>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</si>
  <si>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</si>
  <si>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</si>
  <si>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</si>
  <si>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</si>
  <si>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</si>
  <si>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</si>
  <si>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</si>
  <si>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</si>
  <si>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</si>
  <si>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</si>
  <si>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</si>
  <si>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</si>
  <si>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</si>
  <si>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</si>
  <si>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</si>
  <si>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</si>
  <si>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</si>
  <si>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</si>
  <si>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</si>
  <si>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</si>
  <si>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</si>
  <si>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</si>
  <si>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</si>
  <si>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</si>
  <si>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</si>
  <si>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</si>
  <si>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</si>
  <si>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</si>
  <si>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</si>
  <si>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</si>
  <si>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</si>
  <si>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</si>
  <si>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</si>
  <si>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</si>
  <si>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</si>
  <si>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</si>
  <si>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</si>
  <si>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</si>
  <si>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</si>
  <si>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</si>
  <si>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</si>
  <si>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</si>
  <si>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</si>
  <si>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</si>
  <si>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</si>
  <si>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</si>
  <si>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</si>
  <si>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</si>
  <si>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</si>
  <si>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</si>
  <si>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</si>
  <si>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</si>
  <si>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</si>
  <si>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</si>
  <si>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</si>
  <si>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</si>
  <si>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</si>
  <si>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</si>
  <si>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</si>
  <si>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</si>
  <si>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</si>
  <si>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</si>
  <si>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</si>
  <si>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</si>
  <si>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</si>
  <si>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</si>
  <si>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</si>
  <si>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</si>
  <si>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</si>
  <si>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</si>
  <si>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</si>
  <si>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</si>
  <si>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</si>
  <si>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</si>
  <si>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</si>
  <si>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</si>
  <si>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</si>
  <si>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</si>
  <si>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</si>
  <si>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</si>
  <si>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</si>
  <si>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</si>
  <si>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</si>
  <si>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</si>
  <si>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</si>
  <si>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</si>
  <si>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</si>
  <si>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</si>
  <si>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</si>
  <si>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</si>
  <si>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</si>
  <si>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</si>
  <si>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</si>
  <si>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</si>
  <si>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</si>
  <si>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</si>
  <si>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</si>
  <si>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</si>
  <si>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</si>
  <si>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</si>
  <si>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</si>
  <si>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</si>
  <si>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</si>
  <si>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</si>
  <si>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</si>
  <si>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</si>
  <si>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</si>
  <si>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</si>
  <si>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</si>
  <si>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</si>
  <si>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</si>
  <si>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</si>
  <si>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</si>
  <si>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</si>
  <si>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</si>
  <si>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</si>
  <si>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</si>
  <si>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</si>
  <si>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</si>
  <si>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</si>
  <si>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</si>
  <si>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</si>
  <si>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</si>
  <si>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</si>
  <si>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</si>
  <si>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</si>
  <si>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</si>
  <si>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</si>
  <si>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</si>
  <si>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</si>
  <si>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</si>
  <si>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</si>
  <si>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</si>
  <si>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</si>
  <si>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</si>
  <si>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</si>
  <si>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</si>
  <si>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</si>
  <si>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</si>
  <si>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</si>
  <si>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</si>
  <si>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</si>
  <si>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</si>
  <si>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</si>
  <si>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</si>
  <si>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</si>
  <si>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</si>
  <si>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</si>
  <si>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</si>
  <si>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</si>
  <si>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</si>
  <si>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</si>
  <si>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</si>
  <si>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</si>
  <si>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</si>
  <si>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</si>
  <si>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</si>
  <si>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</si>
  <si>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</si>
  <si>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</si>
  <si>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</si>
  <si>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</si>
  <si>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</si>
  <si>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</si>
  <si>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</si>
  <si>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</si>
  <si>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</si>
  <si>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</si>
  <si>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</si>
  <si>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</si>
  <si>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</si>
  <si>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</si>
  <si>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</si>
  <si>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</si>
  <si>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</si>
  <si>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</si>
  <si>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</si>
  <si>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</si>
  <si>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</si>
  <si>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</si>
  <si>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</si>
  <si>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</si>
  <si>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</si>
  <si>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</si>
  <si>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</si>
  <si>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</si>
  <si>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</si>
  <si>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</si>
  <si>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</si>
  <si>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</si>
  <si>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</si>
  <si>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</si>
  <si>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</si>
  <si>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</si>
  <si>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</si>
  <si>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</si>
  <si>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</si>
  <si>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</si>
  <si>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</si>
  <si>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</si>
  <si>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</si>
  <si>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</si>
  <si>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</si>
  <si>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</si>
  <si>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</si>
  <si>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</si>
  <si>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</si>
  <si>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</si>
  <si>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</si>
  <si>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</si>
  <si>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</si>
  <si>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</si>
  <si>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</si>
  <si>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</si>
  <si>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</si>
  <si>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</si>
  <si>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</si>
  <si>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</si>
  <si>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</si>
  <si>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</si>
  <si>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</si>
  <si>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</si>
  <si>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</si>
  <si>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</si>
  <si>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</si>
  <si>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</si>
  <si>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</si>
  <si>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</si>
  <si>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</si>
  <si>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</si>
  <si>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</si>
  <si>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</si>
  <si>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</si>
  <si>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</si>
  <si>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</si>
  <si>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</si>
  <si>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</si>
  <si>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</si>
  <si>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</si>
  <si>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</si>
  <si>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</si>
  <si>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</si>
  <si>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</si>
  <si>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</si>
  <si>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</si>
  <si>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</si>
  <si>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</si>
  <si>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</si>
  <si>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</si>
  <si>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</si>
  <si>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</si>
  <si>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</si>
  <si>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</si>
  <si>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</si>
  <si>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</si>
  <si>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</si>
  <si>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</si>
  <si>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</si>
  <si>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</si>
  <si>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</si>
  <si>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</si>
  <si>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</si>
  <si>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</si>
  <si>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</si>
  <si>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</si>
  <si>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</si>
  <si>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</si>
  <si>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</si>
  <si>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</si>
  <si>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</si>
  <si>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</si>
  <si>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</si>
  <si>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</si>
  <si>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</si>
  <si>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</si>
  <si>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</si>
  <si>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</si>
  <si>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</si>
  <si>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</si>
  <si>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</si>
  <si>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</si>
  <si>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</si>
  <si>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</si>
  <si>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</si>
  <si>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</si>
  <si>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</si>
  <si>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</si>
  <si>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</si>
  <si>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</si>
  <si>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</si>
  <si>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</si>
  <si>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</si>
  <si>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</si>
  <si>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</si>
  <si>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</si>
  <si>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</si>
  <si>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</si>
  <si>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</si>
  <si>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</si>
  <si>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</si>
  <si>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</si>
  <si>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</si>
  <si>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</si>
  <si>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</si>
  <si>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</si>
  <si>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</si>
  <si>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</si>
  <si>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</si>
  <si>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</si>
  <si>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</si>
  <si>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</si>
  <si>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</si>
  <si>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</si>
  <si>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</si>
  <si>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</si>
  <si>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</si>
  <si>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</si>
  <si>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</si>
  <si>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</si>
  <si>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</si>
  <si>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</si>
  <si>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</si>
  <si>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</si>
  <si>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</si>
  <si>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</si>
  <si>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</si>
  <si>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</si>
  <si>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</si>
  <si>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</si>
  <si>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</si>
  <si>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</si>
  <si>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</si>
  <si>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</si>
  <si>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</si>
  <si>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</si>
  <si>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</si>
  <si>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</si>
  <si>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</si>
  <si>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</si>
  <si>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</si>
  <si>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</si>
  <si>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</si>
  <si>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</si>
  <si>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</si>
  <si>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</si>
  <si>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</si>
  <si>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</si>
  <si>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</si>
  <si>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</si>
  <si>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</si>
  <si>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</si>
  <si>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</si>
  <si>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</si>
  <si>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</si>
  <si>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</si>
  <si>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</si>
  <si>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</si>
  <si>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</si>
  <si>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</si>
  <si>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</si>
  <si>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</si>
  <si>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</si>
  <si>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</si>
  <si>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</si>
  <si>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</si>
  <si>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</si>
  <si>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</si>
  <si>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</si>
  <si>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</si>
  <si>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</si>
  <si>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</si>
  <si>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</si>
  <si>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</si>
  <si>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</si>
  <si>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</si>
  <si>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</si>
  <si>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</si>
  <si>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</si>
  <si>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</si>
  <si>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</si>
  <si>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</si>
  <si>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</si>
  <si>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</si>
  <si>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</si>
  <si>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</si>
  <si>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</si>
  <si>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</si>
  <si>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</si>
  <si>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</si>
  <si>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</si>
  <si>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</si>
  <si>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</si>
  <si>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</si>
  <si>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</si>
  <si>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</si>
  <si>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</si>
  <si>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</si>
  <si>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</si>
  <si>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</si>
  <si>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</si>
  <si>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</si>
  <si>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</si>
  <si>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</si>
  <si>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</si>
  <si>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</si>
  <si>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</si>
  <si>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</si>
  <si>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</si>
  <si>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</si>
  <si>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</si>
  <si>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</si>
  <si>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</si>
  <si>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</si>
  <si>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</si>
  <si>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</si>
  <si>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</si>
  <si>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</si>
  <si>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</si>
  <si>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</si>
  <si>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</si>
  <si>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</si>
  <si>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</si>
  <si>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</si>
  <si>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</si>
  <si>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</si>
  <si>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</si>
  <si>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</si>
  <si>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</si>
  <si>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</si>
  <si>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</si>
  <si>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</si>
  <si>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</si>
  <si>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</si>
  <si>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</si>
  <si>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</si>
  <si>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</si>
  <si>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</si>
  <si>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</si>
  <si>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</si>
  <si>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</si>
  <si>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</si>
  <si>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</si>
  <si>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</si>
  <si>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</si>
  <si>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</si>
  <si>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</si>
  <si>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</si>
  <si>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</si>
  <si>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</si>
  <si>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</si>
  <si>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</si>
  <si>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</si>
  <si>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</si>
  <si>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</si>
  <si>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</si>
  <si>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</si>
  <si>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</si>
  <si>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</si>
  <si>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</si>
  <si>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</si>
  <si>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</si>
  <si>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</si>
  <si>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</si>
  <si>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</si>
  <si>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</si>
  <si>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</si>
  <si>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</si>
  <si>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</si>
  <si>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</si>
  <si>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</si>
  <si>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</si>
  <si>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</si>
  <si>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</si>
  <si>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</si>
  <si>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</si>
  <si>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</si>
  <si>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</si>
  <si>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</si>
  <si>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</si>
  <si>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</si>
  <si>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</si>
  <si>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</si>
  <si>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</si>
  <si>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</si>
  <si>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</si>
  <si>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</si>
  <si>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</si>
  <si>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</si>
  <si>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</si>
  <si>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</si>
  <si>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</si>
  <si>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</si>
  <si>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</si>
  <si>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</si>
  <si>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</si>
  <si>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</si>
  <si>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</si>
  <si>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</si>
  <si>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</si>
  <si>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</si>
  <si>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</si>
  <si>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</si>
  <si>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</si>
  <si>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</si>
  <si>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</si>
  <si>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</si>
  <si>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</si>
  <si>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</si>
  <si>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</si>
  <si>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</si>
  <si>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</si>
  <si>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</si>
  <si>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</si>
  <si>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</si>
  <si>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</si>
  <si>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</si>
  <si>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</si>
  <si>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</si>
  <si>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</si>
  <si>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</si>
  <si>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</si>
  <si>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</si>
  <si>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</si>
  <si>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</si>
  <si>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</si>
  <si>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</si>
  <si>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</si>
  <si>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</si>
  <si>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</si>
  <si>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</si>
  <si>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</si>
  <si>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</si>
  <si>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</si>
  <si>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</si>
  <si>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</si>
  <si>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</si>
  <si>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</si>
  <si>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</si>
  <si>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</si>
  <si>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</si>
  <si>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</si>
  <si>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</si>
  <si>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</si>
  <si>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</si>
  <si>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</si>
  <si>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</si>
  <si>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</si>
  <si>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</si>
  <si>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</si>
  <si>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</si>
  <si>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</si>
  <si>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</si>
  <si>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</si>
  <si>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</si>
  <si>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</si>
  <si>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</si>
  <si>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</si>
  <si>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</si>
  <si>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</si>
  <si>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</si>
  <si>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</si>
  <si>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</si>
  <si>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</si>
  <si>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</si>
  <si>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</si>
  <si>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</si>
  <si>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</si>
  <si>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</si>
  <si>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</si>
  <si>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</si>
  <si>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</si>
  <si>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</si>
  <si>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</si>
  <si>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</si>
  <si>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</si>
  <si>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</si>
  <si>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</si>
  <si>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</si>
  <si>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</si>
  <si>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</si>
  <si>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</si>
  <si>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</si>
  <si>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</si>
  <si>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</si>
  <si>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</si>
  <si>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</si>
  <si>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</si>
  <si>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</si>
  <si>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</si>
  <si>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</si>
  <si>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</si>
  <si>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</si>
  <si>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</si>
  <si>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</si>
  <si>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</si>
  <si>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</si>
  <si>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</si>
  <si>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</si>
  <si>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</si>
  <si>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</si>
  <si>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</si>
  <si>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</si>
  <si>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</si>
  <si>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</si>
  <si>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</si>
  <si>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</si>
  <si>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</si>
  <si>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</si>
  <si>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</si>
  <si>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</si>
  <si>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</si>
  <si>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</si>
  <si>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</si>
  <si>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</si>
  <si>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</si>
  <si>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</si>
  <si>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</si>
  <si>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</si>
  <si>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</si>
  <si>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</si>
  <si>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</si>
  <si>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</si>
  <si>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</si>
  <si>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</si>
  <si>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</si>
  <si>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</si>
  <si>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</si>
  <si>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</si>
  <si>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</si>
  <si>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</si>
  <si>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</si>
  <si>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</si>
  <si>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</si>
  <si>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</si>
  <si>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</si>
  <si>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</si>
  <si>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</si>
  <si>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</si>
  <si>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</si>
  <si>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</si>
  <si>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</si>
  <si>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</si>
  <si>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</si>
  <si>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</si>
  <si>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</si>
  <si>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</si>
  <si>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</si>
  <si>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</si>
  <si>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</si>
  <si>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</si>
  <si>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</si>
  <si>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</si>
  <si>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</si>
  <si>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</si>
  <si>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</si>
  <si>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</si>
  <si>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</si>
  <si>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</si>
  <si>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</si>
  <si>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</si>
  <si>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</si>
  <si>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</si>
  <si>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</si>
  <si>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</si>
  <si>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</si>
  <si>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</si>
  <si>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</si>
  <si>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</si>
  <si>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</si>
  <si>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</si>
  <si>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</si>
  <si>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</si>
  <si>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</si>
  <si>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</si>
  <si>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</si>
  <si>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</si>
  <si>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</si>
  <si>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</si>
  <si>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</si>
  <si>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</si>
  <si>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</si>
  <si>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</si>
  <si>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</si>
  <si>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</si>
  <si>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</si>
  <si>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</si>
  <si>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</si>
  <si>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</si>
  <si>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</si>
  <si>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</si>
  <si>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</si>
  <si>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</si>
  <si>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</si>
  <si>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</si>
  <si>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</si>
  <si>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</si>
  <si>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</si>
  <si>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</si>
  <si>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</si>
  <si>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</si>
  <si>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</si>
  <si>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</si>
  <si>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</si>
  <si>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</si>
  <si>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</si>
  <si>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</si>
  <si>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</si>
  <si>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</si>
  <si>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</si>
  <si>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</si>
  <si>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</si>
  <si>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</si>
  <si>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</si>
  <si>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</si>
  <si>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</si>
  <si>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</si>
  <si>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</si>
  <si>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</si>
  <si>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</si>
  <si>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</si>
  <si>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</si>
  <si>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</si>
  <si>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</si>
  <si>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</si>
  <si>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</si>
  <si>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</si>
  <si>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</si>
  <si>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</si>
  <si>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</si>
  <si>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</si>
  <si>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</si>
  <si>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</si>
  <si>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</si>
  <si>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</si>
  <si>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</si>
  <si>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</si>
  <si>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</si>
  <si>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</si>
  <si>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</si>
  <si>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</si>
  <si>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</si>
  <si>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</si>
  <si>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</si>
  <si>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</si>
  <si>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</si>
  <si>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</si>
  <si>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</si>
  <si>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</si>
  <si>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</si>
  <si>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</si>
  <si>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</si>
  <si>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</si>
  <si>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</si>
  <si>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</si>
  <si>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</si>
  <si>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</si>
  <si>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</si>
  <si>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</si>
  <si>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</si>
  <si>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</si>
  <si>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</si>
  <si>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</si>
  <si>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</si>
  <si>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</si>
  <si>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</si>
  <si>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</si>
  <si>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</si>
  <si>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</si>
  <si>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</si>
  <si>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</si>
  <si>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</si>
  <si>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</si>
  <si>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</si>
  <si>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</si>
  <si>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</si>
  <si>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</si>
  <si>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</si>
  <si>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</si>
  <si>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</si>
  <si>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</si>
  <si>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</si>
  <si>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</si>
  <si>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</si>
  <si>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</si>
  <si>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</si>
  <si>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</si>
  <si>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</si>
  <si>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</si>
  <si>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</si>
  <si>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</si>
  <si>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</si>
  <si>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</si>
  <si>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</si>
  <si>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</si>
  <si>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</si>
  <si>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</si>
  <si>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</si>
  <si>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</si>
  <si>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</si>
  <si>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</si>
  <si>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</si>
  <si>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</si>
  <si>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</si>
  <si>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</si>
  <si>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</si>
  <si>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</si>
  <si>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</si>
  <si>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</si>
  <si>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</si>
  <si>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</si>
  <si>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</si>
  <si>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</si>
  <si>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</si>
  <si>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</si>
  <si>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</si>
  <si>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</si>
  <si>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</si>
  <si>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</si>
  <si>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</si>
  <si>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</si>
  <si>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</si>
  <si>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</si>
  <si>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</si>
  <si>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</si>
  <si>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</si>
  <si>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</si>
  <si>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</si>
  <si>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</si>
  <si>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</si>
  <si>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</si>
  <si>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</si>
  <si>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</si>
  <si>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</si>
  <si>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</si>
  <si>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</si>
  <si>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</si>
  <si>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</si>
  <si>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</si>
  <si>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</si>
  <si>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</si>
  <si>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</si>
  <si>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</si>
  <si>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</si>
  <si>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</si>
  <si>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</si>
  <si>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</si>
  <si>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</si>
  <si>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</si>
  <si>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</si>
  <si>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</si>
  <si>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</si>
  <si>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</si>
  <si>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</si>
  <si>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</si>
  <si>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</si>
  <si>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</si>
  <si>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</si>
  <si>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</si>
  <si>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</si>
  <si>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</si>
  <si>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</si>
  <si>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</si>
  <si>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</si>
  <si>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</si>
  <si>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</si>
  <si>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</si>
  <si>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</si>
  <si>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</si>
  <si>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</si>
  <si>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</si>
  <si>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</si>
  <si>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</si>
  <si>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</si>
  <si>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</si>
  <si>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</si>
  <si>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</si>
  <si>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</si>
  <si>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</si>
  <si>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</si>
  <si>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</si>
  <si>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</si>
  <si>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</si>
  <si>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</si>
  <si>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</si>
  <si>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</si>
  <si>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</si>
  <si>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</si>
  <si>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</si>
  <si>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</si>
  <si>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</si>
  <si>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</si>
  <si>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</si>
  <si>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</si>
  <si>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</si>
  <si>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</si>
  <si>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</si>
  <si>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</si>
  <si>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</si>
  <si>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</si>
  <si>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</si>
  <si>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</si>
  <si>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</si>
  <si>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</si>
  <si>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</si>
  <si>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</si>
  <si>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</si>
  <si>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</si>
  <si>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</si>
  <si>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</si>
  <si>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</si>
  <si>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</si>
  <si>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</si>
  <si>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</si>
  <si>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</si>
  <si>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</si>
  <si>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</si>
  <si>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</si>
  <si>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</si>
  <si>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</si>
  <si>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</si>
  <si>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</si>
  <si>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</si>
  <si>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</si>
  <si>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</si>
  <si>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</si>
  <si>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</si>
  <si>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</si>
  <si>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</si>
  <si>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</si>
  <si>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</si>
  <si>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</si>
  <si>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</si>
  <si>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</si>
  <si>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</si>
  <si>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</si>
  <si>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</si>
  <si>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</si>
  <si>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</si>
  <si>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</si>
  <si>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</si>
  <si>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</si>
  <si>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</si>
  <si>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</si>
  <si>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</si>
  <si>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</si>
  <si>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</si>
  <si>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</si>
  <si>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</si>
  <si>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</si>
  <si>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</si>
  <si>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</si>
  <si>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</si>
  <si>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</si>
  <si>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</si>
  <si>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</si>
  <si>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</si>
  <si>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</si>
  <si>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</si>
  <si>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</si>
  <si>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</si>
  <si>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</si>
  <si>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</si>
  <si>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</si>
  <si>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</si>
  <si>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</si>
  <si>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</si>
  <si>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</si>
  <si>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</si>
  <si>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</si>
  <si>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</si>
  <si>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</si>
  <si>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</si>
  <si>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</si>
  <si>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</si>
  <si>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</si>
  <si>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</si>
  <si>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</si>
  <si>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</si>
  <si>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</si>
  <si>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</si>
  <si>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</si>
  <si>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</si>
  <si>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</si>
  <si>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</si>
  <si>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</si>
  <si>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</si>
  <si>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</si>
  <si>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</si>
  <si>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</si>
  <si>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</si>
  <si>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</si>
  <si>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</si>
  <si>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</si>
  <si>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</si>
  <si>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</si>
  <si>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</si>
  <si>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</si>
  <si>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</si>
  <si>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</si>
  <si>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</si>
  <si>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</si>
  <si>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</si>
  <si>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</si>
  <si>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</si>
  <si>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</si>
  <si>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</si>
  <si>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</si>
  <si>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</si>
  <si>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</si>
  <si>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</si>
  <si>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</si>
  <si>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</si>
  <si>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</si>
  <si>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</si>
  <si>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</si>
  <si>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</si>
  <si>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</si>
  <si>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</si>
  <si>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</si>
  <si>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</si>
  <si>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</si>
  <si>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</si>
  <si>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</si>
  <si>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</si>
  <si>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</si>
  <si>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</si>
  <si>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</si>
  <si>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</si>
  <si>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</si>
  <si>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</si>
  <si>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</si>
  <si>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</si>
  <si>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</si>
  <si>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</si>
  <si>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</si>
  <si>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</si>
  <si>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</si>
  <si>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</si>
  <si>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</si>
  <si>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</si>
  <si>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</si>
  <si>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</si>
  <si>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</si>
  <si>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</si>
  <si>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</si>
  <si>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</si>
  <si>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</si>
  <si>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</si>
  <si>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</si>
  <si>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</si>
  <si>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</si>
  <si>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</si>
  <si>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</si>
  <si>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</si>
  <si>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</si>
  <si>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</si>
  <si>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</si>
  <si>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</si>
  <si>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</si>
  <si>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</si>
  <si>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</si>
  <si>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</si>
  <si>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</si>
  <si>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</si>
  <si>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</si>
  <si>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</si>
  <si>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</si>
  <si>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</si>
  <si>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</si>
  <si>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</si>
  <si>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</si>
  <si>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</si>
  <si>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</si>
  <si>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</si>
  <si>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</si>
  <si>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</si>
  <si>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</si>
  <si>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</si>
  <si>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</si>
  <si>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</si>
  <si>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</si>
  <si>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</si>
  <si>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</si>
  <si>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</si>
  <si>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</si>
  <si>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</si>
  <si>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</si>
  <si>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</si>
  <si>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</si>
  <si>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</si>
  <si>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</si>
  <si>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</si>
  <si>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</si>
  <si>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</si>
  <si>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</si>
  <si>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</si>
  <si>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</si>
  <si>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</si>
  <si>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</si>
  <si>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</si>
  <si>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</si>
  <si>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</si>
  <si>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</si>
  <si>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</si>
  <si>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</si>
  <si>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</si>
  <si>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</si>
  <si>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</si>
  <si>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</si>
  <si>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</si>
  <si>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</si>
  <si>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</si>
  <si>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</si>
  <si>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</si>
  <si>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</si>
  <si>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</si>
  <si>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</si>
  <si>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</si>
  <si>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</si>
  <si>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</si>
  <si>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</si>
  <si>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</si>
  <si>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</si>
  <si>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</si>
  <si>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</si>
  <si>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</si>
  <si>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</si>
  <si>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</si>
  <si>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</si>
  <si>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</si>
  <si>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</si>
  <si>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</si>
  <si>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</si>
  <si>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</si>
  <si>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</si>
  <si>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</si>
  <si>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</si>
  <si>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</si>
  <si>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</si>
  <si>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</si>
  <si>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</si>
  <si>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</si>
  <si>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</si>
  <si>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</si>
  <si>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</si>
  <si>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</si>
  <si>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</si>
  <si>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</si>
  <si>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</si>
  <si>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</si>
  <si>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</si>
  <si>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</si>
  <si>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</si>
  <si>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</si>
  <si>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</si>
  <si>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</si>
  <si>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</si>
  <si>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</si>
  <si>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</si>
  <si>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</si>
  <si>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</si>
  <si>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</si>
  <si>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</si>
  <si>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</si>
  <si>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</si>
  <si>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</si>
  <si>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</si>
  <si>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</si>
  <si>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</si>
  <si>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</si>
  <si>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</si>
  <si>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</si>
  <si>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</si>
  <si>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</si>
  <si>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</si>
  <si>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</si>
  <si>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</si>
  <si>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</si>
  <si>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</si>
  <si>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</si>
  <si>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</si>
  <si>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</si>
  <si>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</si>
  <si>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</si>
  <si>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</si>
  <si>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</si>
  <si>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</si>
  <si>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</si>
  <si>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</si>
  <si>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</si>
  <si>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</si>
  <si>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</si>
  <si>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</si>
  <si>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</si>
  <si>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</si>
  <si>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</si>
  <si>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</si>
  <si>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</si>
  <si>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</si>
  <si>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</si>
  <si>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</si>
  <si>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</si>
  <si>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</si>
  <si>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</si>
  <si>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</si>
  <si>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</si>
  <si>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</si>
  <si>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</si>
  <si>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</si>
  <si>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</si>
  <si>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</si>
  <si>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</si>
  <si>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</si>
  <si>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</si>
  <si>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</si>
  <si>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</si>
  <si>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</si>
  <si>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</si>
  <si>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</si>
  <si>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</si>
  <si>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</si>
  <si>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</si>
  <si>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</si>
  <si>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</si>
  <si>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</si>
  <si>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</si>
  <si>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</si>
  <si>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</si>
  <si>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</si>
  <si>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</si>
  <si>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</si>
  <si>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</si>
  <si>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</si>
  <si>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</si>
  <si>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</si>
  <si>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</si>
  <si>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</si>
  <si>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</si>
  <si>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</si>
  <si>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</si>
  <si>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</si>
  <si>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</si>
  <si>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</si>
  <si>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</si>
  <si>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</si>
  <si>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</si>
  <si>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</si>
  <si>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</si>
  <si>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</si>
  <si>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</si>
  <si>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</si>
  <si>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</si>
  <si>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</si>
  <si>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</si>
  <si>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</si>
  <si>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</si>
  <si>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</si>
  <si>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</si>
  <si>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</si>
  <si>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</si>
  <si>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</si>
  <si>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</si>
  <si>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</si>
  <si>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</si>
  <si>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</si>
  <si>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</si>
  <si>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</si>
  <si>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</si>
  <si>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</si>
  <si>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</si>
  <si>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</si>
  <si>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</si>
  <si>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</si>
  <si>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</si>
  <si>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</si>
  <si>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</si>
  <si>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</si>
  <si>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</si>
  <si>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</si>
  <si>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</si>
  <si>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</si>
  <si>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</si>
  <si>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</si>
  <si>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</si>
  <si>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</si>
  <si>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</si>
  <si>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</si>
  <si>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</si>
  <si>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</si>
  <si>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</si>
  <si>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</si>
  <si>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</si>
  <si>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</si>
  <si>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</si>
  <si>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</si>
  <si>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</si>
  <si>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</si>
  <si>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</si>
  <si>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</si>
  <si>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</si>
  <si>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</si>
  <si>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</si>
  <si>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</si>
  <si>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</si>
  <si>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</si>
  <si>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</si>
  <si>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</si>
  <si>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</si>
  <si>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</si>
  <si>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</si>
  <si>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</si>
  <si>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</si>
  <si>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</si>
  <si>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</si>
  <si>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</si>
  <si>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</si>
  <si>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</si>
  <si>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</si>
  <si>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</si>
  <si>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</si>
  <si>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</si>
  <si>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</si>
  <si>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</si>
  <si>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</si>
  <si>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</si>
  <si>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</si>
  <si>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</si>
  <si>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</si>
  <si>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</si>
  <si>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</si>
  <si>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</si>
  <si>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</si>
  <si>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</si>
  <si>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</si>
  <si>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</si>
  <si>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</si>
  <si>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</si>
  <si>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</si>
  <si>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</si>
  <si>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</si>
  <si>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</si>
  <si>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</si>
  <si>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</si>
  <si>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</si>
  <si>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</si>
  <si>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</si>
  <si>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</si>
  <si>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</si>
  <si>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</si>
  <si>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</si>
  <si>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</si>
  <si>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</si>
  <si>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</si>
  <si>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</si>
  <si>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</si>
  <si>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</si>
  <si>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</si>
  <si>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</si>
  <si>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</si>
  <si>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</si>
  <si>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</si>
  <si>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</si>
  <si>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</si>
  <si>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</si>
  <si>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</si>
  <si>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</si>
  <si>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</si>
  <si>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</si>
  <si>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</si>
  <si>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</si>
  <si>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</si>
  <si>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</si>
  <si>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</si>
  <si>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</si>
  <si>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</si>
  <si>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</si>
  <si>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</si>
  <si>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</si>
  <si>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</si>
  <si>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</si>
  <si>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</si>
  <si>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</si>
  <si>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</si>
  <si>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</si>
  <si>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</si>
  <si>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</si>
  <si>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</si>
  <si>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</si>
  <si>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</si>
  <si>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</si>
  <si>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</si>
  <si>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</si>
  <si>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</si>
  <si>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</si>
  <si>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</si>
  <si>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</si>
  <si>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</si>
  <si>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</si>
  <si>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</si>
  <si>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</si>
  <si>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</si>
  <si>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</si>
  <si>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</si>
  <si>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</si>
  <si>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</si>
  <si>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</si>
  <si>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</si>
  <si>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</si>
  <si>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</si>
  <si>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</si>
  <si>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</si>
  <si>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</si>
  <si>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</si>
  <si>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</si>
  <si>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</si>
  <si>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</si>
  <si>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</si>
  <si>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</si>
  <si>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</si>
  <si>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</si>
  <si>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</si>
  <si>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</si>
  <si>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</si>
  <si>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</si>
  <si>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</si>
  <si>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</si>
  <si>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</si>
  <si>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</si>
  <si>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</si>
  <si>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</si>
  <si>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</si>
  <si>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</si>
  <si>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</si>
  <si>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</si>
  <si>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</si>
  <si>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</si>
  <si>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</si>
  <si>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</si>
  <si>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</si>
  <si>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</si>
  <si>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</si>
  <si>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</si>
  <si>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</si>
  <si>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</si>
  <si>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</si>
  <si>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</si>
  <si>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</si>
  <si>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</si>
  <si>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</si>
  <si>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</si>
  <si>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</si>
  <si>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</si>
  <si>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</si>
  <si>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</si>
  <si>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</si>
  <si>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</si>
  <si>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</si>
  <si>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</si>
  <si>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</si>
  <si>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</si>
  <si>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</si>
  <si>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</si>
  <si>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</si>
  <si>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</si>
  <si>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</si>
  <si>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</si>
  <si>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</si>
  <si>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</si>
  <si>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</si>
  <si>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</si>
  <si>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</si>
  <si>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</si>
  <si>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</si>
  <si>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</si>
  <si>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</si>
  <si>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</si>
  <si>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</si>
  <si>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</si>
  <si>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</si>
  <si>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</si>
  <si>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</si>
  <si>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</si>
  <si>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</si>
  <si>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</si>
  <si>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</si>
  <si>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</si>
  <si>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</si>
  <si>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</si>
  <si>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</si>
  <si>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</si>
  <si>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</si>
  <si>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</si>
  <si>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</si>
  <si>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</si>
  <si>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</si>
  <si>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</si>
  <si>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</si>
  <si>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</si>
  <si>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</si>
  <si>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</si>
  <si>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</si>
  <si>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</si>
  <si>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</si>
  <si>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</si>
  <si>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</si>
  <si>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</si>
  <si>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</si>
  <si>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</si>
  <si>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</si>
  <si>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</si>
  <si>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</si>
  <si>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</si>
  <si>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</si>
  <si>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</si>
  <si>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</si>
  <si>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</si>
  <si>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</si>
  <si>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</si>
  <si>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</si>
  <si>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</si>
  <si>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</si>
  <si>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</si>
  <si>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</si>
  <si>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</si>
  <si>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</si>
  <si>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</si>
  <si>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</si>
  <si>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</si>
  <si>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</si>
  <si>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</si>
  <si>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</si>
  <si>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</si>
  <si>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</si>
  <si>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</si>
  <si>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</si>
  <si>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</si>
  <si>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</si>
  <si>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</si>
  <si>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</si>
  <si>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</si>
  <si>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</si>
  <si>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</si>
  <si>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</si>
  <si>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</si>
  <si>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</si>
  <si>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</si>
  <si>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</si>
  <si>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</si>
  <si>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</si>
  <si>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</si>
  <si>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</si>
  <si>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</si>
  <si>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</si>
  <si>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</si>
  <si>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</si>
  <si>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</si>
  <si>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</si>
  <si>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</si>
  <si>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</si>
  <si>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</si>
  <si>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</si>
  <si>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</si>
  <si>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</si>
  <si>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</si>
  <si>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</si>
  <si>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</si>
  <si>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</si>
  <si>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</si>
  <si>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</si>
  <si>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</si>
  <si>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</si>
  <si>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</si>
  <si>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</si>
  <si>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</si>
  <si>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</si>
  <si>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</si>
  <si>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</si>
  <si>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</si>
  <si>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</si>
  <si>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</si>
  <si>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</si>
  <si>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</si>
  <si>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</si>
  <si>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</si>
  <si>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</si>
  <si>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</si>
  <si>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</si>
  <si>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</si>
  <si>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</si>
  <si>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</si>
  <si>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</si>
  <si>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</si>
  <si>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</si>
  <si>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</si>
  <si>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</si>
  <si>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</si>
  <si>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</si>
  <si>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</si>
  <si>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</si>
  <si>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</si>
  <si>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</si>
  <si>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</si>
  <si>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</si>
  <si>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</si>
  <si>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</si>
  <si>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</si>
  <si>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</si>
  <si>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</si>
  <si>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</si>
  <si>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</si>
  <si>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</si>
  <si>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</si>
  <si>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</si>
  <si>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</si>
  <si>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</si>
  <si>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</si>
  <si>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</si>
  <si>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</si>
  <si>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</si>
  <si>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</si>
  <si>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</si>
  <si>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</si>
  <si>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</si>
  <si>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</si>
  <si>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</si>
  <si>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</si>
  <si>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</si>
  <si>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</si>
  <si>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</si>
  <si>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</si>
  <si>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</si>
  <si>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</si>
  <si>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</si>
  <si>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</si>
  <si>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</si>
  <si>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</si>
  <si>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</si>
  <si>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</si>
  <si>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</si>
  <si>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</si>
  <si>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</si>
  <si>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</si>
  <si>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</si>
  <si>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</si>
  <si>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</si>
  <si>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</si>
  <si>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</si>
  <si>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</si>
  <si>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</si>
  <si>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</si>
  <si>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</si>
  <si>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</si>
  <si>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</si>
  <si>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</si>
  <si>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</si>
  <si>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</si>
  <si>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</si>
  <si>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</si>
  <si>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</si>
  <si>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</si>
  <si>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</si>
  <si>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</si>
  <si>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</si>
  <si>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</si>
  <si>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</si>
  <si>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</si>
  <si>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</si>
  <si>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</si>
  <si>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</si>
  <si>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</si>
  <si>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</si>
  <si>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</si>
  <si>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</si>
  <si>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</si>
  <si>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</si>
  <si>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</si>
  <si>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</si>
  <si>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</si>
  <si>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</si>
  <si>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</si>
  <si>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</si>
  <si>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</si>
  <si>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</si>
  <si>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</si>
  <si>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</si>
  <si>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</si>
  <si>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</si>
  <si>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</si>
  <si>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</si>
  <si>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</si>
  <si>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</si>
  <si>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</si>
  <si>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</si>
  <si>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</si>
  <si>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</si>
  <si>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</si>
  <si>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</si>
  <si>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</si>
  <si>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</si>
  <si>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</si>
  <si>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</si>
  <si>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</si>
  <si>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</si>
  <si>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</si>
  <si>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</si>
  <si>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</si>
  <si>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</si>
  <si>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</si>
  <si>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</si>
  <si>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</si>
  <si>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</si>
  <si>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</si>
  <si>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</si>
  <si>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</si>
  <si>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</si>
  <si>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</si>
  <si>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</si>
  <si>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</si>
  <si>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</si>
  <si>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</si>
  <si>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</si>
  <si>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</si>
  <si>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</si>
  <si>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</si>
  <si>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</si>
  <si>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</si>
  <si>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</si>
  <si>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</si>
  <si>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</si>
  <si>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</si>
  <si>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</si>
  <si>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</si>
  <si>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</si>
  <si>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</si>
  <si>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</si>
  <si>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</si>
  <si>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</si>
  <si>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</si>
  <si>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</si>
  <si>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</si>
  <si>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</si>
  <si>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</si>
  <si>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</si>
  <si>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</si>
  <si>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</si>
  <si>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</si>
  <si>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</si>
  <si>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</si>
  <si>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</si>
  <si>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</si>
  <si>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</si>
  <si>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</si>
  <si>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</si>
  <si>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</si>
  <si>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</si>
  <si>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</si>
  <si>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</si>
  <si>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</si>
  <si>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</si>
  <si>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</si>
  <si>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</si>
  <si>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</si>
  <si>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</si>
  <si>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</si>
  <si>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</si>
  <si>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</si>
  <si>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</si>
  <si>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</si>
  <si>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</si>
  <si>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</si>
  <si>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</si>
  <si>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</si>
  <si>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</si>
  <si>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</si>
  <si>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</si>
  <si>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</si>
  <si>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</si>
  <si>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</si>
  <si>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</si>
  <si>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</si>
  <si>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</si>
  <si>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</si>
  <si>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</si>
  <si>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</si>
  <si>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</si>
  <si>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</si>
  <si>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</si>
  <si>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</si>
  <si>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</si>
  <si>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</si>
  <si>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</si>
  <si>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</si>
  <si>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</si>
  <si>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</si>
  <si>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</si>
  <si>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</si>
  <si>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</si>
  <si>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</si>
  <si>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</si>
  <si>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</si>
  <si>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</si>
  <si>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</si>
  <si>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</si>
  <si>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</si>
  <si>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</si>
  <si>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</si>
  <si>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</si>
  <si>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</si>
  <si>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</si>
  <si>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</si>
  <si>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</si>
  <si>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</si>
  <si>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</si>
  <si>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</si>
  <si>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</si>
  <si>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</si>
  <si>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</si>
  <si>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</si>
  <si>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</si>
  <si>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</si>
  <si>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</si>
  <si>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</si>
  <si>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</si>
  <si>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</si>
  <si>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</si>
  <si>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</si>
  <si>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</si>
  <si>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</si>
  <si>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</si>
  <si>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</si>
  <si>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</si>
  <si>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</si>
  <si>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</si>
  <si>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</si>
  <si>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</si>
  <si>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</si>
  <si>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</si>
  <si>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</si>
  <si>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</si>
  <si>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</si>
  <si>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</si>
  <si>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</si>
  <si>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</si>
  <si>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</si>
  <si>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</si>
  <si>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</si>
  <si>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</si>
  <si>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</si>
  <si>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</si>
  <si>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</si>
  <si>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</si>
  <si>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</si>
  <si>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</si>
  <si>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</si>
  <si>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</si>
  <si>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</si>
  <si>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</si>
  <si>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</si>
  <si>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</si>
  <si>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</si>
  <si>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</si>
  <si>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</si>
  <si>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</si>
  <si>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</si>
  <si>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</si>
  <si>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</si>
  <si>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</si>
  <si>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</si>
  <si>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</si>
  <si>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</si>
  <si>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</si>
  <si>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</si>
  <si>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</si>
  <si>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</si>
  <si>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</si>
  <si>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</si>
  <si>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</si>
  <si>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</si>
  <si>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</si>
  <si>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</si>
  <si>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</si>
  <si>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</si>
  <si>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</si>
  <si>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</si>
  <si>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</si>
  <si>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</si>
  <si>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</si>
  <si>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</si>
  <si>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</si>
  <si>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</si>
  <si>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</si>
  <si>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</si>
  <si>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</si>
  <si>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</si>
  <si>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</si>
  <si>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</si>
  <si>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</si>
  <si>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</si>
  <si>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</si>
  <si>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</si>
  <si>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</si>
  <si>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</si>
  <si>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</si>
  <si>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</si>
  <si>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</si>
  <si>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</si>
  <si>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</si>
  <si>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</si>
  <si>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</si>
  <si>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</si>
  <si>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</si>
  <si>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</si>
  <si>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</si>
  <si>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</si>
  <si>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</si>
  <si>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</si>
  <si>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</si>
  <si>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</si>
  <si>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</si>
  <si>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</si>
  <si>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</si>
  <si>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</si>
  <si>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</si>
  <si>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</si>
  <si>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</si>
  <si>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</si>
  <si>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</si>
  <si>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</si>
  <si>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</si>
  <si>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</si>
  <si>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</si>
  <si>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</si>
  <si>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</si>
  <si>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</si>
  <si>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</si>
  <si>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</si>
  <si>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</si>
  <si>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</si>
  <si>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</si>
  <si>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</si>
  <si>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</si>
  <si>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</si>
  <si>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</si>
  <si>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</si>
  <si>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</si>
  <si>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</si>
  <si>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</si>
  <si>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</si>
  <si>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</si>
  <si>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</si>
  <si>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</si>
  <si>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</si>
  <si>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</si>
  <si>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</si>
  <si>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</si>
  <si>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</si>
  <si>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</si>
  <si>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</si>
  <si>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</si>
  <si>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</si>
  <si>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</si>
  <si>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</si>
  <si>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</si>
  <si>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</si>
  <si>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</si>
  <si>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</si>
  <si>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</si>
  <si>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</si>
  <si>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</si>
  <si>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</si>
  <si>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</si>
  <si>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</si>
  <si>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</si>
  <si>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</si>
  <si>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</si>
  <si>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</si>
  <si>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</si>
  <si>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</si>
  <si>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</si>
  <si>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</si>
  <si>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</si>
  <si>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</si>
  <si>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</si>
  <si>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</si>
  <si>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</si>
  <si>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</si>
  <si>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</si>
  <si>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</si>
  <si>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</si>
  <si>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</si>
  <si>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</si>
  <si>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</si>
  <si>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</si>
  <si>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</si>
  <si>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</si>
  <si>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</si>
  <si>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</si>
  <si>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</si>
  <si>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</si>
  <si>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</si>
  <si>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</si>
  <si>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</si>
  <si>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</si>
  <si>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</si>
  <si>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</si>
  <si>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</si>
  <si>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</si>
  <si>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</si>
  <si>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</si>
  <si>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</si>
  <si>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</si>
  <si>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</si>
  <si>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</si>
  <si>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</si>
  <si>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</si>
  <si>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</si>
  <si>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</si>
  <si>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</si>
  <si>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</si>
  <si>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</si>
  <si>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</si>
  <si>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</si>
  <si>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</si>
  <si>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</si>
  <si>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</si>
  <si>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</si>
  <si>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</si>
  <si>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</si>
  <si>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</si>
  <si>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</si>
  <si>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</si>
  <si>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</si>
  <si>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</si>
  <si>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</si>
  <si>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</si>
  <si>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</si>
  <si>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</si>
  <si>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</si>
  <si>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</si>
  <si>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</si>
  <si>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</si>
  <si>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</si>
  <si>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</si>
  <si>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</si>
  <si>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</si>
  <si>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</si>
  <si>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</si>
  <si>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</si>
  <si>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</si>
  <si>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</si>
  <si>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</si>
  <si>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</si>
  <si>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</si>
  <si>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</si>
  <si>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</si>
  <si>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</si>
  <si>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</si>
  <si>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</si>
  <si>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</si>
  <si>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</si>
  <si>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</si>
  <si>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</si>
  <si>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</si>
  <si>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</si>
  <si>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</si>
  <si>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</si>
  <si>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</si>
  <si>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</si>
  <si>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</si>
  <si>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</si>
  <si>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</si>
  <si>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</si>
  <si>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</si>
  <si>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</si>
  <si>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</si>
  <si>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</si>
  <si>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</si>
  <si>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</si>
  <si>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</si>
  <si>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</si>
  <si>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</si>
  <si>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</si>
  <si>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</si>
  <si>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</si>
  <si>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</si>
  <si>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</si>
  <si>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</si>
  <si>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</si>
  <si>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</si>
  <si>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</si>
  <si>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</si>
  <si>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</si>
  <si>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</si>
  <si>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</si>
  <si>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</si>
  <si>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</si>
  <si>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</si>
  <si>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</si>
  <si>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</si>
  <si>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</si>
  <si>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</si>
  <si>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</si>
  <si>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</si>
  <si>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</si>
  <si>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</si>
  <si>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</si>
  <si>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</si>
  <si>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</si>
  <si>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</si>
  <si>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</si>
  <si>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</si>
  <si>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</si>
  <si>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</si>
  <si>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</si>
  <si>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</si>
  <si>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</si>
  <si>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</si>
  <si>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</si>
  <si>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</si>
  <si>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</si>
  <si>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</si>
  <si>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</si>
  <si>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</si>
  <si>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</si>
  <si>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</si>
  <si>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</si>
  <si>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</si>
  <si>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</si>
  <si>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</si>
  <si>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</si>
  <si>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</si>
  <si>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</si>
  <si>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</si>
  <si>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</si>
  <si>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</si>
  <si>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</si>
  <si>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</si>
  <si>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</si>
  <si>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</si>
  <si>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</si>
  <si>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</si>
  <si>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</si>
  <si>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</si>
  <si>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</si>
  <si>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</si>
  <si>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</si>
  <si>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</si>
  <si>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</si>
  <si>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</si>
  <si>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</si>
  <si>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</si>
  <si>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</si>
  <si>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</si>
  <si>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</si>
  <si>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</si>
  <si>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</si>
  <si>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</si>
  <si>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</si>
  <si>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</si>
  <si>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</si>
  <si>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</si>
  <si>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</si>
  <si>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</si>
  <si>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</si>
  <si>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</si>
  <si>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</si>
  <si>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</si>
  <si>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</si>
  <si>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</si>
  <si>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</si>
  <si>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</si>
  <si>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</si>
  <si>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</si>
  <si>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</si>
  <si>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</si>
  <si>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</si>
  <si>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</si>
  <si>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</si>
  <si>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</si>
  <si>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</si>
  <si>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</si>
  <si>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</si>
  <si>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</si>
  <si>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</si>
  <si>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</si>
  <si>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</si>
  <si>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</si>
  <si>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</si>
  <si>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</si>
  <si>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</si>
  <si>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</si>
  <si>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</si>
  <si>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</si>
  <si>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</si>
  <si>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</si>
  <si>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</si>
  <si>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</si>
  <si>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</si>
  <si>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</si>
  <si>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</si>
  <si>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</si>
  <si>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</si>
  <si>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</si>
  <si>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</si>
  <si>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</si>
  <si>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</si>
  <si>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</si>
  <si>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</si>
  <si>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</si>
  <si>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</si>
  <si>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</si>
  <si>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</si>
  <si>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</si>
  <si>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</si>
  <si>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</si>
  <si>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</si>
  <si>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</si>
  <si>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</si>
  <si>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</si>
  <si>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</si>
  <si>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</si>
  <si>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</si>
  <si>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</si>
  <si>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</si>
  <si>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</si>
  <si>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</si>
  <si>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</si>
  <si>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</si>
  <si>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</si>
  <si>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</si>
  <si>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</si>
  <si>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</si>
  <si>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</si>
  <si>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</si>
  <si>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</si>
  <si>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</si>
  <si>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</si>
  <si>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</si>
  <si>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</si>
  <si>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</si>
  <si>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</si>
  <si>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</si>
  <si>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</si>
  <si>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</si>
  <si>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</si>
  <si>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</si>
  <si>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</si>
  <si>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</si>
  <si>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</si>
  <si>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</si>
  <si>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</si>
  <si>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</si>
  <si>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</si>
  <si>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</si>
  <si>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</si>
  <si>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</si>
  <si>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</si>
  <si>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</si>
  <si>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</si>
  <si>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</si>
  <si>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</si>
  <si>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</si>
  <si>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</si>
  <si>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</si>
  <si>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</si>
  <si>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</si>
  <si>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</si>
  <si>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</si>
  <si>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</si>
  <si>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</si>
  <si>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</si>
  <si>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</si>
  <si>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</si>
  <si>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</si>
  <si>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</si>
  <si>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</si>
  <si>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</si>
  <si>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</si>
  <si>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</si>
  <si>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</si>
  <si>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</si>
  <si>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</si>
  <si>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</si>
  <si>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</si>
  <si>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</si>
  <si>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</si>
  <si>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</si>
  <si>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</si>
  <si>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</si>
  <si>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</si>
  <si>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</si>
  <si>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</si>
  <si>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</si>
  <si>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</si>
  <si>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</si>
  <si>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</si>
  <si>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</si>
  <si>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</si>
  <si>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</si>
  <si>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</si>
  <si>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</si>
  <si>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</si>
  <si>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</si>
  <si>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</si>
  <si>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</si>
  <si>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</si>
  <si>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</si>
  <si>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</si>
  <si>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</si>
  <si>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</si>
  <si>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</si>
  <si>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</si>
  <si>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</si>
  <si>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</si>
  <si>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</si>
  <si>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</si>
  <si>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</si>
  <si>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</si>
  <si>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</si>
  <si>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</si>
  <si>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</si>
  <si>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</si>
  <si>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</si>
  <si>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</si>
  <si>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</si>
  <si>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</si>
  <si>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</si>
  <si>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</si>
  <si>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</si>
  <si>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</si>
  <si>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</si>
  <si>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</si>
  <si>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</si>
  <si>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</si>
  <si>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</si>
  <si>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</si>
  <si>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</si>
  <si>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</si>
  <si>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</si>
  <si>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</si>
  <si>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</si>
  <si>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</si>
  <si>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</si>
  <si>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</si>
  <si>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</si>
  <si>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</si>
  <si>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</si>
  <si>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</si>
  <si>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</si>
  <si>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</si>
  <si>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</si>
  <si>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</si>
  <si>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</si>
  <si>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</si>
  <si>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</si>
  <si>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</si>
  <si>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</si>
  <si>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</si>
  <si>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</si>
  <si>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</si>
  <si>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</si>
  <si>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</si>
  <si>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</si>
  <si>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</si>
  <si>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</si>
  <si>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</si>
  <si>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</si>
  <si>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</si>
  <si>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</si>
  <si>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</si>
  <si>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</si>
  <si>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</si>
  <si>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</si>
  <si>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</si>
  <si>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</si>
  <si>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</si>
  <si>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</si>
  <si>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</si>
  <si>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</si>
  <si>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</si>
  <si>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</si>
  <si>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</si>
  <si>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</si>
  <si>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</si>
  <si>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</si>
  <si>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</si>
  <si>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</si>
  <si>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</si>
  <si>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</si>
  <si>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</si>
  <si>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</si>
  <si>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</si>
  <si>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</si>
  <si>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</si>
  <si>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</si>
  <si>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</si>
  <si>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</si>
  <si>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</si>
  <si>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</si>
  <si>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</si>
  <si>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</si>
  <si>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</si>
  <si>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</si>
  <si>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</si>
  <si>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</si>
  <si>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</si>
  <si>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</si>
  <si>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</si>
  <si>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</si>
  <si>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</si>
  <si>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</si>
  <si>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</si>
  <si>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</si>
  <si>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</si>
  <si>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</si>
  <si>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</si>
  <si>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</si>
  <si>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</si>
  <si>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</si>
  <si>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</si>
  <si>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</si>
  <si>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</si>
  <si>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</si>
  <si>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</si>
  <si>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</si>
  <si>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</si>
  <si>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</si>
  <si>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</si>
  <si>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</si>
  <si>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</si>
  <si>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</si>
  <si>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</si>
  <si>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</si>
  <si>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</si>
  <si>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</si>
  <si>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</si>
  <si>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</si>
  <si>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</si>
  <si>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</si>
  <si>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</si>
  <si>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</si>
  <si>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</si>
  <si>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</si>
  <si>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</si>
  <si>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</si>
  <si>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</si>
  <si>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</si>
  <si>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</si>
  <si>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</si>
  <si>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</si>
  <si>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</si>
  <si>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</si>
  <si>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</si>
  <si>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</si>
  <si>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</si>
  <si>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</si>
  <si>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</si>
  <si>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</si>
  <si>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</si>
  <si>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</si>
  <si>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</si>
  <si>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</si>
  <si>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</si>
  <si>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</si>
  <si>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</si>
  <si>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</si>
  <si>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</si>
  <si>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</si>
  <si>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</si>
  <si>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</si>
  <si>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</si>
  <si>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</si>
  <si>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</si>
  <si>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</si>
  <si>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</si>
  <si>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</si>
  <si>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</si>
  <si>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</si>
  <si>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</si>
  <si>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</si>
  <si>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</si>
  <si>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</si>
  <si>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</si>
  <si>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</si>
  <si>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</si>
  <si>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</si>
  <si>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</si>
  <si>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</si>
  <si>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</si>
  <si>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</si>
  <si>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</si>
  <si>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</si>
  <si>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</si>
  <si>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</si>
  <si>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</si>
  <si>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</si>
  <si>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</si>
  <si>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</si>
  <si>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</si>
  <si>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</si>
  <si>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</si>
  <si>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</si>
  <si>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</si>
  <si>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</si>
  <si>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</si>
  <si>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</si>
  <si>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</si>
  <si>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</si>
  <si>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</si>
  <si>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</si>
  <si>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</si>
  <si>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</si>
  <si>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</si>
  <si>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</si>
  <si>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</si>
  <si>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</si>
  <si>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</si>
  <si>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</si>
  <si>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</si>
  <si>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</si>
  <si>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</si>
  <si>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</si>
  <si>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</si>
  <si>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</si>
  <si>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</si>
  <si>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</si>
  <si>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</si>
  <si>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</si>
  <si>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</si>
  <si>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</si>
  <si>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</si>
  <si>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</si>
  <si>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</si>
  <si>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</si>
  <si>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</si>
  <si>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</si>
  <si>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</si>
  <si>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</si>
  <si>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</si>
  <si>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</si>
  <si>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</si>
  <si>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</si>
  <si>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</si>
  <si>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</si>
  <si>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</si>
  <si>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</si>
  <si>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</si>
  <si>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</si>
  <si>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</si>
  <si>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</si>
  <si>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</si>
  <si>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</si>
  <si>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</si>
  <si>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</si>
  <si>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</si>
  <si>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</si>
  <si>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</si>
  <si>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</si>
  <si>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</si>
  <si>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</si>
  <si>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</si>
  <si>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</si>
  <si>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</si>
  <si>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</si>
  <si>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</si>
  <si>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</si>
  <si>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</si>
  <si>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</si>
  <si>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</si>
  <si>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</si>
  <si>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</si>
  <si>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</si>
  <si>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</si>
  <si>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</si>
  <si>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</si>
  <si>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</si>
  <si>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</si>
  <si>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</si>
  <si>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</si>
  <si>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</si>
  <si>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</si>
  <si>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</si>
  <si>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</si>
  <si>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</si>
  <si>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</si>
  <si>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</si>
  <si>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</si>
  <si>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</si>
  <si>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</si>
  <si>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</si>
  <si>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</si>
  <si>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</si>
  <si>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</si>
  <si>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</si>
  <si>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</si>
  <si>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</si>
  <si>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</si>
  <si>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</si>
  <si>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</si>
  <si>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</si>
  <si>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</si>
  <si>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</si>
  <si>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</si>
  <si>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</si>
  <si>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</si>
  <si>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</si>
  <si>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</si>
  <si>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</si>
  <si>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</si>
  <si>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</si>
  <si>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</si>
  <si>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</si>
  <si>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</si>
  <si>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</si>
  <si>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</si>
  <si>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</si>
  <si>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</si>
  <si>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</si>
  <si>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</si>
  <si>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</si>
  <si>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</si>
  <si>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</si>
  <si>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</si>
  <si>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</si>
  <si>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</si>
  <si>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</si>
  <si>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</si>
  <si>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</si>
  <si>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</si>
  <si>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</si>
  <si>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</si>
  <si>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</si>
  <si>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</si>
  <si>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</si>
  <si>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</si>
  <si>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</si>
  <si>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</si>
  <si>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</si>
  <si>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</si>
  <si>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</si>
  <si>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</si>
  <si>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</si>
  <si>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</si>
  <si>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</si>
  <si>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</si>
  <si>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</si>
  <si>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</si>
  <si>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</si>
  <si>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</si>
  <si>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</si>
  <si>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</si>
  <si>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</si>
  <si>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</si>
  <si>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</si>
  <si>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</si>
  <si>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</si>
  <si>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</si>
  <si>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</si>
  <si>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</si>
  <si>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</si>
  <si>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</si>
  <si>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</si>
  <si>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</si>
  <si>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</si>
  <si>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</si>
  <si>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</si>
  <si>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</si>
  <si>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</si>
  <si>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</si>
  <si>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</si>
  <si>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</si>
  <si>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</si>
  <si>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</si>
  <si>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</si>
  <si>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</si>
  <si>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</si>
  <si>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</si>
  <si>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</si>
  <si>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</si>
  <si>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</si>
  <si>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</si>
  <si>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</si>
  <si>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</si>
  <si>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</si>
  <si>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</si>
  <si>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</si>
  <si>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</si>
  <si>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</si>
  <si>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</si>
  <si>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</si>
  <si>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</si>
  <si>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</si>
  <si>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</si>
  <si>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</si>
  <si>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</si>
  <si>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</si>
  <si>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</si>
  <si>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</si>
  <si>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</si>
  <si>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</si>
  <si>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</si>
  <si>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</si>
  <si>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</si>
  <si>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</si>
  <si>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</si>
  <si>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</si>
  <si>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</si>
  <si>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</si>
  <si>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</si>
  <si>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</si>
  <si>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</si>
  <si>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</si>
  <si>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</si>
  <si>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</si>
  <si>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</si>
  <si>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</si>
  <si>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</si>
  <si>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</si>
  <si>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</si>
  <si>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</si>
  <si>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</si>
  <si>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</si>
  <si>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</si>
  <si>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</si>
  <si>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</si>
  <si>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</si>
  <si>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</si>
  <si>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</si>
  <si>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</si>
  <si>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</si>
  <si>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</si>
  <si>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</si>
  <si>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</si>
  <si>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</si>
  <si>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</si>
  <si>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</si>
  <si>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</si>
  <si>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</si>
  <si>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</si>
  <si>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</si>
  <si>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</si>
  <si>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</si>
  <si>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</si>
  <si>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</si>
  <si>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</si>
  <si>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</si>
  <si>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</si>
  <si>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</si>
  <si>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</si>
  <si>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</si>
  <si>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</si>
  <si>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</si>
  <si>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</si>
  <si>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</si>
  <si>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</si>
  <si>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</si>
  <si>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</si>
  <si>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</si>
  <si>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</si>
  <si>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</si>
  <si>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</si>
  <si>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</si>
  <si>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</si>
  <si>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</si>
  <si>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</si>
  <si>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</si>
  <si>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</si>
  <si>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</si>
  <si>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</si>
  <si>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</si>
  <si>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</si>
  <si>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</si>
  <si>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</si>
  <si>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</si>
  <si>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</si>
  <si>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</si>
  <si>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</si>
  <si>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</si>
  <si>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</si>
  <si>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</si>
  <si>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</si>
  <si>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</si>
  <si>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</si>
  <si>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</si>
  <si>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</si>
  <si>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</si>
  <si>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</si>
  <si>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</si>
  <si>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</si>
  <si>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</si>
  <si>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</si>
  <si>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</si>
  <si>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</si>
  <si>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</si>
  <si>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</si>
  <si>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</si>
  <si>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</si>
  <si>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</si>
  <si>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</si>
  <si>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</si>
  <si>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</si>
  <si>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</si>
  <si>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</si>
  <si>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</si>
  <si>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</si>
  <si>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</si>
  <si>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</si>
  <si>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</si>
  <si>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</si>
  <si>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</si>
  <si>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</si>
  <si>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</si>
  <si>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</si>
  <si>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</si>
  <si>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</si>
  <si>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</si>
  <si>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</si>
  <si>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</si>
  <si>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</si>
  <si>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</si>
  <si>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</si>
  <si>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</si>
  <si>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</si>
  <si>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</si>
  <si>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</si>
  <si>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</si>
  <si>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</si>
  <si>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</si>
  <si>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</si>
  <si>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</si>
  <si>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</si>
  <si>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</si>
  <si>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</si>
  <si>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</si>
  <si>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</si>
  <si>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</si>
  <si>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</si>
  <si>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</si>
  <si>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</si>
  <si>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</si>
  <si>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</si>
  <si>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</si>
  <si>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</si>
  <si>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</si>
  <si>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</si>
  <si>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</si>
  <si>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</si>
  <si>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</si>
  <si>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</si>
  <si>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</si>
  <si>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</si>
  <si>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</si>
  <si>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</si>
  <si>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</si>
  <si>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</si>
  <si>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</si>
  <si>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</si>
  <si>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</si>
  <si>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</si>
  <si>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</si>
  <si>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</si>
  <si>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</si>
  <si>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</si>
  <si>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</si>
  <si>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</si>
  <si>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</si>
  <si>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</si>
  <si>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</si>
  <si>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</si>
  <si>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</si>
  <si>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</si>
  <si>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</si>
  <si>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</si>
  <si>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</si>
  <si>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</si>
  <si>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</si>
  <si>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</si>
  <si>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</si>
  <si>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</si>
  <si>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</si>
  <si>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</si>
  <si>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</si>
  <si>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</si>
  <si>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</si>
  <si>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</si>
  <si>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</si>
  <si>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</si>
  <si>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</si>
  <si>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</si>
  <si>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</si>
  <si>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</si>
  <si>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</si>
  <si>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</si>
  <si>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</si>
  <si>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</si>
  <si>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</si>
  <si>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</si>
  <si>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</si>
  <si>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</si>
  <si>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</si>
  <si>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</si>
  <si>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</si>
  <si>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</si>
  <si>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</si>
  <si>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</si>
  <si>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</si>
  <si>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</si>
  <si>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</si>
  <si>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</si>
  <si>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</si>
  <si>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</si>
  <si>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</si>
  <si>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</si>
  <si>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</si>
  <si>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</si>
  <si>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</si>
  <si>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</si>
  <si>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</si>
  <si>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</si>
  <si>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</si>
  <si>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</si>
  <si>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</si>
  <si>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</si>
  <si>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</si>
  <si>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</si>
  <si>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</si>
  <si>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</si>
  <si>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</si>
  <si>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</si>
  <si>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</si>
  <si>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</si>
  <si>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</si>
  <si>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</si>
  <si>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</si>
  <si>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</si>
  <si>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</si>
  <si>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</si>
  <si>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</si>
  <si>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</si>
  <si>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</si>
  <si>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</si>
  <si>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</si>
  <si>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</si>
  <si>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</si>
  <si>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</si>
  <si>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</si>
  <si>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</si>
  <si>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</si>
  <si>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</si>
  <si>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</si>
  <si>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</si>
  <si>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</si>
  <si>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</si>
  <si>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</si>
  <si>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</si>
  <si>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</si>
  <si>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</si>
  <si>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</si>
  <si>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</si>
  <si>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</si>
  <si>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</si>
  <si>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</si>
  <si>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</si>
  <si>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</si>
  <si>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</si>
  <si>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</si>
  <si>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</si>
  <si>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</si>
  <si>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</si>
  <si>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</si>
  <si>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</si>
  <si>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</si>
  <si>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</si>
  <si>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</si>
  <si>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</si>
  <si>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</si>
  <si>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</si>
  <si>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</si>
  <si>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</si>
  <si>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</si>
  <si>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</si>
  <si>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</si>
  <si>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</si>
  <si>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</si>
  <si>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</si>
  <si>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</si>
  <si>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</si>
  <si>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</si>
  <si>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</si>
  <si>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</si>
  <si>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</si>
  <si>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</si>
  <si>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</si>
  <si>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</si>
  <si>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</si>
  <si>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</si>
  <si>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</si>
  <si>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</si>
  <si>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</si>
  <si>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</si>
  <si>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</si>
  <si>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</si>
  <si>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</si>
  <si>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</si>
  <si>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</si>
  <si>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</si>
  <si>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</si>
  <si>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</si>
  <si>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</si>
  <si>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</si>
  <si>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</si>
  <si>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</si>
  <si>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</si>
  <si>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</si>
  <si>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</si>
  <si>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</si>
  <si>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</si>
  <si>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</si>
  <si>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</si>
  <si>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</si>
  <si>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</si>
  <si>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</si>
  <si>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</si>
  <si>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</si>
  <si>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</si>
  <si>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</si>
  <si>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</si>
  <si>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</si>
  <si>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</si>
  <si>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</si>
  <si>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</si>
  <si>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</si>
  <si>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</si>
  <si>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</si>
  <si>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</si>
  <si>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</si>
  <si>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</si>
  <si>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</si>
  <si>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</si>
  <si>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</si>
  <si>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</si>
  <si>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</si>
  <si>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</si>
  <si>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</si>
  <si>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</si>
  <si>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</si>
  <si>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</si>
  <si>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</si>
  <si>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</si>
  <si>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</si>
  <si>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</si>
  <si>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</si>
  <si>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</si>
  <si>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</si>
  <si>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</si>
  <si>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</si>
  <si>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</si>
  <si>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</si>
  <si>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</si>
  <si>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</si>
  <si>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</si>
  <si>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</si>
  <si>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</si>
  <si>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</si>
  <si>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</si>
  <si>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</si>
  <si>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</si>
  <si>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</si>
  <si>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</si>
  <si>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</si>
  <si>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</si>
  <si>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</si>
  <si>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</si>
  <si>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</si>
  <si>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</si>
  <si>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</si>
  <si>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</si>
  <si>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</si>
  <si>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</si>
  <si>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</si>
  <si>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</si>
  <si>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</si>
  <si>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</si>
  <si>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</si>
  <si>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</si>
  <si>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</si>
  <si>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</si>
  <si>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</si>
  <si>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</si>
  <si>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</si>
  <si>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</si>
  <si>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</si>
  <si>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</si>
  <si>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</si>
  <si>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</si>
  <si>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</si>
  <si>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</si>
  <si>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</si>
  <si>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</si>
  <si>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</si>
  <si>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</si>
  <si>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</si>
  <si>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</si>
  <si>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</si>
  <si>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</si>
  <si>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</si>
  <si>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</si>
  <si>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</si>
  <si>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</si>
  <si>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</si>
  <si>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</si>
  <si>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</si>
  <si>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</si>
  <si>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</si>
  <si>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</si>
  <si>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</si>
  <si>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</si>
  <si>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</si>
  <si>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</si>
  <si>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</si>
  <si>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</si>
  <si>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</si>
  <si>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</si>
  <si>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</si>
  <si>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</si>
  <si>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</si>
  <si>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</si>
  <si>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</si>
  <si>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</si>
  <si>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</si>
  <si>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</si>
  <si>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</si>
  <si>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</si>
  <si>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</si>
  <si>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</si>
  <si>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</si>
  <si>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</si>
  <si>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</si>
  <si>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</si>
  <si>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</si>
  <si>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</si>
  <si>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</si>
  <si>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</si>
  <si>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</si>
  <si>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</si>
  <si>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</si>
  <si>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</si>
  <si>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</si>
  <si>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</si>
  <si>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</si>
  <si>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</si>
  <si>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</si>
  <si>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</si>
  <si>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</si>
  <si>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</si>
  <si>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</si>
  <si>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</si>
  <si>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</si>
  <si>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</si>
  <si>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</si>
  <si>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</si>
  <si>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</si>
  <si>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</si>
  <si>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</si>
  <si>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</si>
  <si>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</si>
  <si>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</si>
  <si>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</si>
  <si>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</si>
  <si>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</si>
  <si>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</si>
  <si>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</si>
  <si>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</si>
  <si>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</si>
  <si>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</si>
  <si>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</si>
  <si>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</si>
  <si>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</si>
  <si>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</si>
  <si>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</si>
  <si>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</si>
  <si>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</si>
  <si>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</si>
  <si>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</si>
  <si>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</si>
  <si>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</si>
  <si>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</si>
  <si>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</si>
  <si>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</si>
  <si>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</si>
  <si>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</si>
  <si>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</si>
  <si>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</si>
  <si>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</si>
  <si>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</si>
  <si>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</si>
  <si>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</si>
  <si>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</si>
  <si>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</si>
  <si>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</si>
  <si>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</si>
  <si>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</si>
  <si>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</si>
  <si>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</si>
  <si>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</si>
  <si>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</si>
  <si>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</si>
  <si>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</si>
  <si>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</si>
  <si>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</si>
  <si>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</si>
  <si>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</si>
  <si>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</si>
  <si>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</si>
  <si>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</si>
  <si>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</si>
  <si>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</si>
  <si>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</si>
  <si>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</si>
  <si>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</si>
  <si>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</si>
  <si>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</si>
  <si>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</si>
  <si>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</si>
  <si>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</si>
  <si>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</si>
  <si>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</si>
  <si>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</si>
  <si>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</si>
  <si>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</si>
  <si>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</si>
  <si>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</si>
  <si>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</si>
  <si>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</si>
  <si>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</si>
  <si>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</si>
  <si>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</si>
  <si>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</si>
  <si>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</si>
  <si>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</si>
  <si>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</si>
  <si>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</si>
  <si>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</si>
  <si>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</si>
  <si>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</si>
  <si>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</si>
  <si>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</si>
  <si>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</si>
  <si>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</si>
  <si>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</si>
  <si>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</si>
  <si>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</si>
  <si>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</si>
  <si>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</si>
  <si>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</si>
  <si>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</si>
  <si>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</si>
  <si>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</si>
  <si>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</si>
  <si>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</si>
  <si>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</si>
  <si>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</si>
  <si>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</si>
  <si>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</si>
  <si>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</si>
  <si>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</si>
  <si>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</si>
  <si>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</si>
  <si>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</si>
  <si>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</si>
  <si>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</si>
  <si>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</si>
  <si>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</si>
  <si>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</si>
  <si>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</si>
  <si>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</si>
  <si>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</si>
  <si>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</si>
  <si>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</si>
  <si>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</si>
  <si>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</si>
  <si>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</si>
  <si>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</si>
  <si>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</si>
  <si>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</si>
  <si>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</si>
  <si>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</si>
  <si>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</si>
  <si>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</si>
  <si>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</si>
  <si>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</si>
  <si>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</si>
  <si>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</si>
  <si>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</si>
  <si>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</si>
  <si>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</si>
  <si>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</si>
  <si>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</si>
  <si>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</si>
  <si>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</si>
  <si>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</si>
  <si>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</si>
  <si>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</si>
  <si>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</si>
  <si>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</si>
  <si>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</si>
  <si>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</si>
  <si>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</si>
  <si>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</si>
  <si>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</si>
  <si>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</si>
  <si>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</si>
  <si>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</si>
  <si>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</si>
  <si>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</si>
  <si>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</si>
  <si>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</si>
  <si>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</si>
  <si>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</si>
  <si>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</si>
  <si>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</si>
  <si>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</si>
  <si>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</si>
  <si>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</si>
  <si>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</si>
  <si>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</si>
  <si>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</si>
  <si>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</si>
  <si>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</si>
  <si>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</si>
  <si>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</si>
  <si>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</si>
  <si>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</si>
  <si>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</si>
  <si>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</si>
  <si>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</si>
  <si>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</si>
  <si>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</si>
  <si>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</si>
  <si>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</si>
  <si>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</si>
  <si>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</si>
  <si>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</si>
  <si>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</si>
  <si>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</si>
  <si>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</si>
  <si>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</si>
  <si>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</si>
  <si>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</si>
  <si>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</si>
  <si>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</si>
  <si>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</si>
  <si>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</si>
  <si>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</si>
  <si>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</si>
  <si>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</si>
  <si>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</si>
  <si>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</si>
  <si>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</si>
  <si>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</si>
  <si>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</si>
  <si>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</si>
  <si>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</si>
  <si>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</si>
  <si>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</si>
  <si>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</si>
  <si>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</si>
  <si>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</si>
  <si>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</si>
  <si>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</si>
  <si>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</si>
  <si>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</si>
  <si>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</si>
  <si>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</si>
  <si>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</si>
  <si>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</si>
  <si>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</si>
  <si>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</si>
  <si>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</si>
  <si>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</si>
  <si>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</si>
  <si>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</si>
  <si>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</si>
  <si>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</si>
  <si>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</si>
  <si>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</si>
  <si>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</si>
  <si>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</si>
  <si>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</si>
  <si>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</si>
  <si>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</si>
  <si>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</si>
  <si>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</si>
  <si>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</si>
  <si>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</si>
  <si>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</si>
  <si>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</si>
  <si>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</si>
  <si>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</si>
  <si>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</si>
  <si>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</si>
  <si>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</si>
  <si>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</si>
  <si>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</si>
  <si>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</si>
  <si>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</si>
  <si>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</si>
  <si>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</si>
  <si>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</si>
  <si>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</si>
  <si>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</si>
  <si>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</si>
  <si>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</si>
  <si>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</si>
  <si>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</si>
  <si>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</si>
  <si>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</si>
  <si>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</si>
  <si>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</si>
  <si>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</si>
  <si>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</si>
  <si>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</si>
  <si>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</si>
  <si>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</si>
  <si>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</si>
  <si>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</si>
  <si>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</si>
  <si>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</si>
  <si>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</si>
  <si>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</si>
  <si>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</si>
  <si>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</si>
  <si>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</si>
  <si>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</si>
  <si>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</si>
  <si>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</si>
  <si>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</si>
  <si>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</si>
  <si>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</si>
  <si>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</si>
  <si>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</si>
  <si>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</si>
  <si>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</si>
  <si>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</si>
  <si>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</si>
  <si>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</si>
  <si>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</si>
  <si>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</si>
  <si>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</si>
  <si>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</si>
  <si>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</si>
  <si>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</si>
  <si>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</si>
  <si>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</si>
  <si>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</si>
  <si>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</si>
  <si>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</si>
  <si>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</si>
  <si>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</si>
  <si>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</si>
  <si>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</si>
  <si>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</si>
  <si>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</si>
  <si>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</si>
  <si>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</si>
  <si>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</si>
  <si>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</si>
  <si>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</si>
  <si>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</si>
  <si>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</si>
  <si>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</si>
  <si>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</si>
  <si>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</si>
  <si>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</si>
  <si>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</si>
  <si>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</si>
  <si>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</si>
  <si>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</si>
  <si>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</si>
  <si>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</si>
  <si>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</si>
  <si>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</si>
  <si>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</si>
  <si>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</si>
  <si>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</si>
  <si>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</si>
  <si>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</si>
  <si>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</si>
  <si>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</si>
  <si>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</si>
  <si>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</si>
  <si>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</si>
  <si>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</si>
  <si>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</si>
  <si>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</si>
  <si>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</si>
  <si>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</si>
  <si>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</si>
  <si>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</si>
  <si>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</si>
  <si>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</si>
  <si>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</si>
  <si>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</si>
  <si>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</si>
  <si>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</si>
  <si>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</si>
  <si>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</si>
  <si>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</si>
  <si>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</si>
  <si>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</si>
  <si>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</si>
  <si>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</si>
  <si>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</si>
  <si>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</si>
  <si>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</si>
  <si>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</si>
  <si>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</si>
  <si>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</si>
  <si>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</si>
  <si>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</si>
  <si>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</si>
  <si>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</si>
  <si>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</si>
  <si>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</si>
  <si>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</si>
  <si>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</si>
  <si>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</si>
  <si>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</si>
  <si>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</si>
  <si>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</si>
  <si>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</si>
  <si>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</si>
  <si>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</si>
  <si>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</si>
  <si>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</si>
  <si>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</si>
  <si>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</si>
  <si>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</si>
  <si>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</si>
  <si>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</si>
  <si>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</si>
  <si>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</si>
  <si>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</si>
  <si>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</si>
  <si>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</si>
  <si>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</si>
  <si>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</si>
  <si>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</si>
  <si>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</si>
  <si>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</si>
  <si>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</si>
  <si>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</si>
  <si>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</si>
  <si>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</si>
  <si>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</si>
  <si>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</si>
  <si>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</si>
  <si>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</si>
  <si>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</si>
  <si>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</si>
  <si>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</si>
  <si>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</si>
  <si>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</si>
  <si>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</si>
  <si>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</si>
  <si>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</si>
  <si>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</si>
  <si>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</si>
  <si>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</si>
  <si>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</si>
  <si>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</si>
  <si>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</si>
  <si>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</si>
  <si>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</si>
  <si>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</si>
  <si>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</si>
  <si>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</si>
  <si>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</si>
  <si>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</si>
  <si>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</si>
  <si>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</si>
  <si>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</si>
  <si>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</si>
  <si>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</si>
  <si>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</si>
  <si>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</si>
  <si>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</si>
  <si>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</si>
  <si>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</si>
  <si>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</si>
  <si>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</si>
  <si>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</si>
  <si>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</si>
  <si>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</si>
  <si>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</si>
  <si>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</si>
  <si>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</si>
  <si>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</si>
  <si>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</si>
  <si>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</si>
  <si>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</si>
  <si>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</si>
  <si>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</si>
  <si>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</si>
  <si>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</si>
  <si>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</si>
  <si>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</si>
  <si>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</si>
  <si>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</si>
  <si>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</si>
  <si>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</si>
  <si>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</si>
  <si>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</si>
  <si>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</si>
  <si>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</si>
  <si>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</si>
  <si>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</si>
  <si>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</si>
  <si>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</si>
  <si>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</si>
  <si>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</si>
  <si>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</si>
  <si>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</si>
  <si>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</si>
  <si>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</si>
  <si>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</si>
  <si>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</si>
  <si>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</si>
  <si>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</si>
  <si>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</si>
  <si>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</si>
  <si>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</si>
  <si>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</si>
  <si>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</si>
  <si>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</si>
  <si>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</si>
  <si>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</si>
  <si>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</si>
  <si>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</si>
  <si>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</si>
  <si>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</si>
  <si>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</si>
  <si>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</si>
  <si>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</si>
  <si>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</si>
  <si>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</si>
  <si>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</si>
  <si>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</si>
  <si>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</si>
  <si>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</si>
  <si>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</si>
  <si>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</si>
  <si>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</si>
  <si>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</si>
  <si>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</si>
  <si>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</si>
  <si>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</si>
  <si>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</si>
  <si>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</si>
  <si>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</si>
  <si>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</si>
  <si>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</si>
  <si>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</si>
  <si>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</si>
  <si>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</si>
  <si>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</si>
  <si>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</si>
  <si>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</si>
  <si>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</si>
  <si>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</si>
  <si>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</si>
  <si>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</si>
  <si>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</si>
  <si>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</si>
  <si>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</si>
  <si>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</si>
  <si>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</si>
  <si>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</si>
  <si>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</si>
  <si>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</si>
  <si>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</si>
  <si>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</si>
  <si>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</si>
  <si>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</si>
  <si>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</si>
  <si>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</si>
  <si>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</si>
  <si>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</si>
  <si>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</si>
  <si>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</si>
  <si>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</si>
  <si>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</si>
  <si>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</si>
  <si>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</si>
  <si>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</si>
  <si>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</si>
  <si>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</si>
  <si>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</si>
  <si>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</si>
  <si>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</si>
  <si>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</si>
  <si>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</si>
  <si>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</si>
  <si>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</si>
  <si>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</si>
  <si>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</si>
  <si>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</si>
  <si>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</si>
  <si>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</si>
  <si>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</si>
  <si>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</si>
  <si>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</si>
  <si>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</si>
  <si>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</si>
  <si>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</si>
  <si>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</si>
  <si>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</si>
  <si>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</si>
  <si>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</si>
  <si>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</si>
  <si>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</si>
  <si>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</si>
  <si>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</si>
  <si>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</si>
  <si>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</si>
  <si>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</si>
  <si>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</si>
  <si>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</si>
  <si>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</si>
  <si>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</si>
  <si>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</si>
  <si>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</si>
  <si>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</si>
  <si>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</si>
  <si>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</si>
  <si>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</si>
  <si>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</si>
  <si>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</si>
  <si>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</si>
  <si>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</si>
  <si>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</si>
  <si>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</si>
  <si>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</si>
  <si>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</si>
  <si>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</si>
  <si>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</si>
  <si>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</si>
  <si>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</si>
  <si>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</si>
  <si>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</si>
  <si>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</si>
  <si>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</si>
  <si>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</si>
  <si>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</si>
  <si>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</si>
  <si>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</si>
  <si>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</si>
  <si>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</si>
  <si>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</si>
  <si>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</si>
  <si>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</si>
  <si>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</si>
  <si>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</si>
  <si>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</si>
  <si>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</si>
  <si>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</si>
  <si>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</si>
  <si>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</si>
  <si>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</si>
  <si>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</si>
  <si>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</si>
  <si>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</si>
  <si>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</si>
  <si>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</si>
  <si>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</si>
  <si>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</si>
  <si>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</si>
  <si>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</si>
  <si>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</si>
  <si>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</si>
  <si>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</si>
  <si>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</si>
  <si>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</si>
  <si>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</si>
  <si>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</si>
  <si>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</si>
  <si>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</si>
  <si>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</si>
  <si>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</si>
  <si>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</si>
  <si>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</si>
  <si>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</si>
  <si>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</si>
  <si>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</si>
  <si>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</si>
  <si>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</si>
  <si>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</si>
  <si>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</si>
  <si>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</si>
  <si>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</si>
  <si>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</si>
  <si>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</si>
  <si>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</si>
  <si>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</si>
  <si>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</si>
  <si>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</si>
  <si>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</si>
  <si>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</si>
  <si>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</si>
  <si>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</si>
  <si>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</si>
  <si>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</si>
  <si>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</si>
  <si>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</si>
  <si>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</si>
  <si>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</si>
  <si>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</si>
  <si>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</si>
  <si>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</si>
  <si>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</si>
  <si>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</si>
  <si>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</si>
  <si>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</si>
  <si>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</si>
  <si>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</si>
  <si>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</si>
  <si>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</si>
  <si>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</si>
  <si>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</si>
  <si>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</si>
  <si>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</si>
  <si>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</si>
  <si>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</si>
  <si>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</si>
  <si>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</si>
  <si>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</si>
  <si>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</si>
  <si>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</si>
  <si>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</si>
  <si>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</si>
  <si>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</si>
  <si>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</si>
  <si>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</si>
  <si>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</si>
  <si>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</si>
  <si>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</si>
  <si>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</si>
  <si>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</si>
  <si>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</si>
  <si>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</si>
  <si>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</si>
  <si>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</si>
  <si>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</si>
  <si>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</si>
  <si>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</si>
  <si>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</si>
  <si>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</si>
  <si>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</si>
  <si>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</si>
  <si>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</si>
  <si>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</si>
  <si>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</si>
  <si>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</si>
  <si>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</si>
  <si>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</si>
  <si>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</si>
  <si>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</si>
  <si>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</si>
  <si>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</si>
  <si>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</si>
  <si>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</si>
  <si>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</si>
  <si>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</si>
  <si>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</si>
  <si>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</si>
  <si>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</si>
  <si>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</si>
  <si>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</si>
  <si>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</si>
  <si>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</si>
  <si>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</si>
  <si>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</si>
  <si>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</si>
  <si>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</si>
  <si>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</si>
  <si>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</si>
  <si>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</si>
  <si>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</si>
  <si>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</si>
  <si>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</si>
  <si>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</si>
  <si>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</si>
  <si>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</si>
  <si>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</si>
  <si>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</si>
  <si>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</si>
  <si>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</si>
  <si>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</si>
  <si>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</si>
  <si>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</si>
  <si>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</si>
  <si>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</si>
  <si>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</si>
  <si>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</si>
  <si>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</si>
  <si>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</si>
  <si>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</si>
  <si>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</si>
  <si>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</si>
  <si>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</si>
  <si>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</si>
  <si>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</si>
  <si>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</si>
  <si>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</si>
  <si>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</si>
  <si>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</si>
  <si>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</si>
  <si>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</si>
  <si>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</si>
  <si>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</si>
  <si>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</si>
  <si>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</si>
  <si>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</si>
  <si>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</si>
  <si>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</si>
  <si>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</si>
  <si>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</si>
  <si>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</si>
  <si>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</si>
  <si>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</si>
  <si>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</si>
  <si>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</si>
  <si>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</si>
  <si>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</si>
  <si>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</si>
  <si>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</si>
  <si>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</si>
  <si>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</si>
  <si>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</si>
  <si>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</si>
  <si>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</si>
  <si>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</si>
  <si>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</si>
  <si>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</si>
  <si>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</si>
  <si>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</si>
  <si>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</si>
  <si>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</si>
  <si>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</si>
  <si>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</si>
  <si>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</si>
  <si>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</si>
  <si>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</si>
  <si>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</si>
  <si>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</si>
  <si>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</si>
  <si>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</si>
  <si>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</si>
  <si>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</si>
  <si>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</si>
  <si>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</si>
  <si>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</si>
  <si>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</si>
  <si>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</si>
  <si>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</si>
  <si>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</si>
  <si>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</si>
  <si>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</si>
  <si>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</si>
  <si>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</si>
  <si>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</si>
  <si>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</si>
  <si>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</si>
  <si>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</si>
  <si>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</si>
  <si>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</si>
  <si>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</si>
  <si>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</si>
  <si>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</si>
  <si>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</si>
  <si>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</si>
  <si>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</si>
  <si>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</si>
  <si>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</si>
  <si>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</si>
  <si>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</si>
  <si>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</si>
  <si>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</si>
  <si>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</si>
  <si>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</si>
  <si>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</si>
  <si>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</si>
  <si>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</si>
  <si>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</si>
  <si>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</si>
  <si>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</si>
  <si>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</si>
  <si>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</si>
  <si>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</si>
  <si>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</si>
  <si>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</si>
  <si>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</si>
  <si>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</si>
  <si>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</si>
  <si>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</si>
  <si>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</si>
  <si>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</si>
  <si>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</si>
  <si>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</si>
  <si>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</si>
  <si>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</si>
  <si>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</si>
  <si>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</si>
  <si>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</si>
  <si>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</si>
  <si>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</si>
  <si>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</si>
  <si>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</si>
  <si>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</si>
  <si>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</si>
  <si>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</si>
  <si>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</si>
  <si>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</si>
  <si>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</si>
  <si>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</si>
  <si>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</si>
  <si>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</si>
  <si>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</si>
  <si>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</si>
  <si>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</si>
  <si>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</si>
  <si>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</si>
  <si>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</si>
  <si>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</si>
  <si>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</si>
  <si>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</si>
  <si>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</si>
  <si>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</si>
  <si>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</si>
  <si>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</si>
  <si>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</si>
  <si>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</si>
  <si>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</si>
  <si>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</si>
  <si>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</si>
  <si>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</si>
  <si>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</si>
  <si>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</si>
  <si>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</si>
  <si>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</si>
  <si>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</si>
  <si>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</si>
  <si>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</si>
  <si>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</si>
  <si>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</si>
  <si>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</si>
  <si>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</si>
  <si>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</si>
  <si>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</si>
  <si>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</si>
  <si>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</si>
  <si>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</si>
  <si>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</si>
  <si>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</si>
  <si>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</si>
  <si>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</si>
  <si>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</si>
  <si>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</si>
  <si>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</si>
  <si>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</si>
  <si>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</si>
  <si>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</si>
  <si>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</si>
  <si>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</si>
  <si>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</si>
  <si>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</si>
  <si>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</si>
  <si>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</si>
  <si>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</si>
  <si>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</si>
  <si>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</si>
  <si>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</si>
  <si>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</si>
  <si>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</si>
  <si>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</si>
  <si>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</si>
  <si>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</si>
  <si>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</si>
  <si>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</si>
  <si>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</si>
  <si>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</si>
  <si>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</si>
  <si>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</si>
  <si>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</si>
  <si>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</si>
  <si>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</si>
  <si>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</si>
  <si>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</si>
  <si>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</si>
  <si>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</si>
  <si>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</si>
  <si>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</si>
  <si>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</si>
  <si>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</si>
  <si>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</si>
  <si>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</si>
  <si>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</si>
  <si>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</si>
  <si>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</si>
  <si>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</si>
  <si>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</si>
  <si>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</si>
  <si>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</si>
  <si>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</si>
  <si>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</si>
  <si>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</si>
  <si>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</si>
  <si>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</si>
  <si>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</si>
  <si>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</si>
  <si>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</si>
  <si>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</si>
  <si>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</si>
  <si>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</si>
  <si>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</si>
  <si>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</si>
  <si>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</si>
  <si>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</si>
  <si>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</si>
  <si>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</si>
  <si>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</si>
  <si>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</si>
  <si>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</si>
  <si>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</si>
  <si>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</si>
  <si>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</si>
  <si>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</si>
  <si>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</si>
  <si>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</si>
  <si>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</si>
  <si>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</si>
  <si>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</si>
  <si>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</si>
  <si>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</si>
  <si>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</si>
  <si>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</si>
  <si>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</si>
  <si>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</si>
  <si>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</si>
  <si>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</si>
  <si>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</si>
  <si>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</si>
  <si>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</si>
  <si>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</si>
  <si>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</si>
  <si>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</si>
  <si>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</si>
  <si>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</si>
  <si>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</si>
  <si>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</si>
  <si>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</si>
  <si>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</si>
  <si>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</si>
  <si>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</si>
  <si>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</si>
  <si>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</si>
  <si>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</si>
  <si>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</si>
  <si>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</si>
  <si>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</si>
  <si>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</si>
  <si>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</si>
  <si>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</si>
  <si>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</si>
  <si>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</si>
  <si>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</si>
  <si>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</si>
  <si>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</si>
  <si>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</si>
  <si>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</si>
  <si>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</si>
  <si>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</si>
  <si>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</si>
  <si>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</si>
  <si>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</si>
  <si>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</si>
  <si>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</si>
  <si>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</si>
  <si>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</si>
  <si>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</si>
  <si>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</si>
  <si>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</si>
  <si>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</si>
  <si>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</si>
  <si>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</si>
  <si>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</si>
  <si>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</si>
  <si>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</si>
  <si>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</si>
  <si>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</si>
  <si>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</si>
  <si>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</si>
  <si>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</si>
  <si>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</si>
  <si>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</si>
  <si>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</si>
  <si>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</si>
  <si>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</si>
  <si>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</si>
  <si>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</si>
  <si>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</si>
  <si>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</si>
  <si>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</si>
  <si>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</si>
  <si>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</si>
  <si>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</si>
  <si>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</si>
  <si>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</si>
  <si>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</si>
  <si>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</si>
  <si>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</si>
  <si>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</si>
  <si>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</si>
  <si>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</si>
  <si>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</si>
  <si>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</si>
  <si>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</si>
  <si>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</si>
  <si>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</si>
  <si>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</si>
  <si>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</si>
  <si>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</si>
  <si>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</si>
  <si>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</si>
  <si>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</si>
  <si>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</si>
  <si>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</si>
  <si>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</si>
  <si>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</si>
  <si>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</si>
  <si>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</si>
  <si>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</si>
  <si>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</si>
  <si>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</si>
  <si>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</si>
  <si>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</si>
  <si>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</si>
  <si>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</si>
  <si>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</si>
  <si>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</si>
  <si>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</si>
  <si>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</si>
  <si>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</si>
  <si>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</si>
  <si>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</si>
  <si>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</si>
  <si>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</si>
  <si>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</si>
  <si>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</si>
  <si>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</si>
  <si>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</si>
  <si>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</si>
  <si>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</si>
  <si>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</si>
  <si>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</si>
  <si>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</si>
  <si>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</si>
  <si>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</si>
  <si>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</si>
  <si>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</si>
  <si>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</si>
  <si>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</si>
  <si>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</si>
  <si>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</si>
  <si>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</si>
  <si>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</si>
  <si>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</si>
  <si>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</si>
  <si>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</si>
  <si>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</si>
  <si>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</si>
  <si>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</si>
  <si>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</si>
  <si>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</si>
  <si>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</si>
  <si>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</si>
  <si>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</si>
  <si>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</si>
  <si>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</si>
  <si>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</si>
  <si>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</si>
  <si>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</si>
  <si>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</si>
  <si>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</si>
  <si>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</si>
  <si>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</si>
  <si>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</si>
  <si>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</si>
  <si>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</si>
  <si>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</si>
  <si>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</si>
  <si>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</si>
  <si>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</si>
  <si>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</si>
  <si>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</si>
  <si>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</si>
  <si>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</si>
  <si>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</si>
  <si>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</si>
  <si>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</si>
  <si>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</si>
  <si>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</si>
  <si>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</si>
  <si>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</si>
  <si>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</si>
  <si>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</si>
  <si>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</si>
  <si>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</si>
  <si>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</si>
  <si>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</si>
  <si>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</si>
  <si>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</si>
  <si>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</si>
  <si>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</si>
  <si>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</si>
  <si>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</si>
  <si>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</si>
  <si>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</si>
  <si>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</si>
  <si>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</si>
  <si>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</si>
  <si>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</si>
  <si>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</si>
  <si>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</si>
  <si>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</si>
  <si>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</si>
  <si>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</si>
  <si>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</si>
  <si>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</si>
  <si>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</si>
  <si>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</si>
  <si>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</si>
  <si>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</si>
  <si>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</si>
  <si>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</si>
  <si>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</si>
  <si>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</si>
  <si>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</si>
  <si>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</si>
  <si>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</si>
  <si>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</si>
  <si>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</si>
  <si>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</si>
  <si>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</si>
  <si>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</si>
  <si>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</si>
  <si>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</si>
  <si>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</si>
  <si>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</si>
  <si>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</si>
  <si>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</si>
  <si>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</si>
  <si>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</si>
  <si>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</si>
  <si>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</si>
  <si>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</si>
  <si>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</si>
  <si>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</si>
  <si>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</si>
  <si>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</si>
  <si>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</si>
  <si>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</si>
  <si>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</si>
  <si>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</si>
  <si>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</si>
  <si>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</si>
  <si>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</si>
  <si>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</si>
  <si>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</si>
  <si>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</si>
  <si>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</si>
  <si>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</si>
  <si>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</si>
  <si>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</si>
  <si>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</si>
  <si>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</si>
  <si>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</si>
  <si>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</si>
  <si>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</si>
  <si>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</si>
  <si>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</si>
  <si>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</si>
  <si>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</si>
  <si>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</si>
  <si>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</si>
  <si>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</si>
  <si>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</si>
  <si>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</si>
  <si>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</si>
  <si>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</si>
  <si>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</si>
  <si>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</si>
  <si>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</si>
  <si>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</si>
  <si>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</si>
  <si>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</si>
  <si>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</si>
  <si>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</si>
  <si>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</si>
  <si>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</si>
  <si>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</si>
  <si>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</si>
  <si>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</si>
  <si>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</si>
  <si>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</si>
  <si>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</si>
  <si>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</si>
  <si>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</si>
  <si>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</si>
  <si>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</si>
  <si>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</si>
  <si>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</si>
  <si>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</si>
  <si>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</si>
  <si>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</si>
  <si>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</si>
  <si>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</si>
  <si>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</si>
  <si>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</si>
  <si>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</si>
  <si>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</si>
  <si>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</si>
  <si>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</si>
  <si>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</si>
  <si>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</si>
  <si>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</si>
  <si>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</si>
  <si>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</si>
  <si>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</si>
  <si>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</si>
  <si>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</si>
  <si>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</si>
  <si>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</si>
  <si>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</si>
  <si>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</si>
  <si>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</si>
  <si>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</si>
  <si>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</si>
  <si>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</si>
  <si>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</si>
  <si>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</si>
  <si>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</si>
  <si>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</si>
  <si>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</si>
  <si>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</si>
  <si>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</si>
  <si>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</si>
  <si>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</si>
  <si>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</si>
  <si>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</si>
  <si>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</si>
  <si>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</si>
  <si>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</si>
  <si>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</si>
  <si>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</si>
  <si>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</si>
  <si>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</si>
  <si>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</si>
  <si>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</si>
  <si>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</si>
  <si>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</si>
  <si>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</si>
  <si>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</si>
  <si>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</si>
  <si>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</si>
  <si>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</si>
  <si>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</si>
  <si>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</si>
  <si>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</si>
  <si>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</si>
  <si>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</si>
  <si>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</si>
  <si>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</si>
  <si>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</si>
  <si>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</si>
  <si>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</si>
  <si>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</si>
  <si>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</si>
  <si>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</si>
  <si>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</si>
  <si>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</si>
  <si>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</si>
  <si>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</si>
  <si>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</si>
  <si>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</si>
  <si>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</si>
  <si>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</si>
  <si>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</si>
  <si>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</si>
  <si>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</si>
  <si>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</si>
  <si>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</si>
  <si>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</si>
  <si>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</si>
  <si>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</si>
  <si>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</si>
  <si>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</si>
  <si>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</si>
  <si>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</si>
  <si>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</si>
  <si>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</si>
  <si>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</si>
  <si>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</si>
  <si>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</si>
  <si>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</si>
  <si>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</si>
  <si>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</si>
  <si>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</si>
  <si>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</si>
  <si>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</si>
  <si>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</si>
  <si>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</si>
  <si>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</si>
  <si>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</si>
  <si>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</si>
  <si>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</si>
  <si>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</si>
  <si>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</si>
  <si>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</si>
  <si>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</si>
  <si>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</si>
  <si>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</si>
  <si>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</si>
  <si>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</si>
  <si>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</si>
  <si>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</si>
  <si>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</si>
  <si>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</si>
  <si>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</si>
  <si>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</si>
  <si>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</si>
  <si>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</si>
  <si>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</si>
  <si>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</si>
  <si>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</si>
  <si>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</si>
  <si>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</si>
  <si>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</si>
  <si>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</si>
  <si>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</si>
  <si>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</si>
  <si>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</si>
  <si>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</si>
  <si>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</si>
  <si>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</si>
  <si>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</si>
  <si>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</si>
  <si>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</si>
  <si>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</si>
  <si>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</si>
  <si>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</si>
  <si>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</si>
  <si>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</si>
  <si>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</si>
  <si>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</si>
  <si>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</si>
  <si>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</si>
  <si>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</si>
  <si>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</si>
  <si>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</si>
  <si>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</si>
  <si>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</si>
  <si>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</si>
  <si>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</si>
  <si>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</si>
  <si>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</si>
  <si>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</si>
  <si>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</si>
  <si>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</si>
  <si>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</si>
  <si>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</si>
  <si>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</si>
  <si>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</si>
  <si>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</si>
  <si>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</si>
  <si>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</si>
  <si>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</si>
  <si>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</si>
  <si>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</si>
  <si>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</si>
  <si>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</si>
  <si>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</si>
  <si>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</si>
  <si>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</si>
  <si>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</si>
  <si>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</si>
  <si>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</si>
  <si>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</si>
  <si>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</si>
  <si>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</si>
  <si>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</si>
  <si>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</si>
  <si>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</si>
  <si>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</si>
  <si>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</si>
  <si>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</si>
  <si>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</si>
  <si>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</si>
  <si>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</si>
  <si>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</si>
  <si>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</si>
  <si>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</si>
  <si>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</si>
  <si>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</si>
  <si>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</si>
  <si>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</si>
  <si>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</si>
  <si>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</si>
  <si>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</si>
  <si>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</si>
  <si>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</si>
  <si>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</si>
  <si>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</si>
  <si>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</si>
  <si>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</si>
  <si>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</si>
  <si>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</si>
  <si>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</si>
  <si>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</si>
  <si>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</si>
  <si>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</si>
  <si>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</si>
  <si>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</si>
  <si>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</si>
  <si>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</si>
  <si>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</si>
  <si>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</si>
  <si>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</si>
  <si>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</si>
  <si>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</si>
  <si>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</si>
  <si>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</si>
  <si>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</si>
  <si>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</si>
  <si>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</si>
  <si>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</si>
  <si>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</si>
  <si>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</si>
  <si>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</si>
  <si>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</si>
  <si>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</si>
  <si>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</si>
  <si>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</si>
  <si>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</si>
  <si>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</si>
  <si>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</si>
  <si>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</si>
  <si>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</si>
  <si>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</si>
  <si>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</si>
  <si>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</si>
  <si>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</si>
  <si>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</si>
  <si>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</si>
  <si>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</si>
  <si>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</si>
  <si>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</si>
  <si>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</si>
  <si>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</si>
  <si>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</si>
  <si>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</si>
  <si>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</si>
  <si>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</si>
  <si>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</si>
  <si>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</si>
  <si>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</si>
  <si>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</si>
  <si>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</si>
  <si>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</si>
  <si>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</si>
  <si>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</si>
  <si>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</si>
  <si>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</si>
  <si>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</si>
  <si>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</si>
  <si>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</si>
  <si>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</si>
  <si>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</si>
  <si>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</si>
  <si>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</si>
  <si>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</si>
  <si>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</si>
  <si>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</si>
  <si>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</si>
  <si>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</si>
  <si>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</si>
  <si>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</si>
  <si>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</si>
  <si>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</si>
  <si>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</si>
  <si>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</si>
  <si>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</si>
  <si>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</si>
  <si>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</si>
  <si>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</si>
  <si>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</si>
  <si>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</si>
  <si>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</si>
  <si>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</si>
  <si>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</si>
  <si>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</si>
  <si>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</si>
  <si>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</si>
  <si>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</si>
  <si>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</si>
  <si>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</si>
  <si>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</si>
  <si>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</si>
  <si>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</si>
  <si>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</si>
  <si>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</si>
  <si>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</si>
  <si>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</si>
  <si>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</si>
  <si>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</si>
  <si>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</si>
  <si>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</si>
  <si>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</si>
  <si>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</si>
  <si>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</si>
  <si>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</si>
  <si>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</si>
  <si>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</si>
  <si>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</si>
  <si>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</si>
  <si>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</si>
  <si>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</si>
  <si>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</si>
  <si>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</si>
  <si>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</si>
  <si>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</si>
  <si>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</si>
  <si>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</si>
  <si>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</si>
  <si>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</si>
  <si>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</si>
  <si>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</si>
  <si>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</si>
  <si>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</si>
  <si>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</si>
  <si>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</si>
  <si>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</si>
  <si>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</si>
  <si>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</si>
  <si>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</si>
  <si>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</si>
  <si>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</si>
  <si>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</si>
  <si>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</si>
  <si>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</si>
  <si>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</si>
  <si>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</si>
  <si>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</si>
  <si>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</si>
  <si>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</si>
  <si>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</si>
  <si>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</si>
  <si>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</si>
  <si>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</si>
  <si>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</si>
  <si>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</si>
  <si>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</si>
  <si>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</si>
  <si>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</si>
  <si>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</si>
  <si>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</si>
  <si>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</si>
  <si>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</si>
  <si>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</si>
  <si>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</si>
  <si>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</si>
  <si>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</si>
  <si>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</si>
  <si>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</si>
  <si>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</si>
  <si>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</si>
  <si>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</si>
  <si>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</si>
  <si>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</si>
  <si>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</si>
  <si>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</si>
  <si>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</si>
  <si>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</si>
  <si>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</si>
  <si>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</si>
  <si>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</si>
  <si>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</si>
  <si>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</si>
  <si>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</si>
  <si>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</si>
  <si>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</si>
  <si>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</si>
  <si>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</si>
  <si>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</si>
  <si>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</si>
  <si>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</si>
  <si>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</si>
  <si>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</si>
  <si>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</si>
  <si>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</si>
  <si>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</si>
  <si>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</si>
  <si>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</si>
  <si>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</si>
  <si>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</si>
  <si>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</si>
  <si>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</si>
  <si>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</si>
  <si>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</si>
  <si>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</si>
  <si>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</si>
  <si>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</si>
  <si>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</si>
  <si>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</si>
  <si>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</si>
  <si>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</si>
  <si>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</si>
  <si>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</si>
  <si>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</si>
  <si>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</si>
  <si>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</si>
  <si>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</si>
  <si>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</si>
  <si>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</si>
  <si>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</si>
  <si>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</si>
  <si>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</si>
  <si>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</si>
  <si>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</si>
  <si>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</si>
  <si>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</si>
  <si>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</si>
  <si>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</si>
  <si>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</si>
  <si>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</si>
  <si>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</si>
  <si>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</si>
  <si>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</si>
  <si>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</si>
  <si>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</si>
  <si>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</si>
  <si>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</si>
  <si>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</si>
  <si>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</si>
  <si>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</si>
  <si>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</si>
  <si>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</si>
  <si>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</si>
  <si>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</si>
  <si>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</si>
  <si>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</si>
  <si>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</si>
  <si>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</si>
  <si>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</si>
  <si>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</si>
  <si>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</si>
  <si>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</si>
  <si>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</si>
  <si>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</si>
  <si>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</si>
  <si>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</si>
  <si>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</si>
  <si>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</si>
  <si>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</si>
  <si>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</si>
  <si>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</si>
  <si>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</si>
  <si>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</si>
  <si>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</si>
  <si>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</si>
  <si>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</si>
  <si>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</si>
  <si>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</si>
  <si>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</si>
  <si>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</si>
  <si>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</si>
  <si>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</si>
  <si>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</si>
  <si>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</si>
  <si>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</si>
  <si>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</si>
  <si>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</si>
  <si>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</si>
  <si>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</si>
  <si>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</si>
  <si>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</si>
  <si>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</si>
  <si>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</si>
  <si>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</si>
  <si>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</si>
  <si>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</si>
  <si>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</si>
  <si>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</si>
  <si>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</si>
  <si>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</si>
  <si>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</si>
  <si>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</si>
  <si>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</si>
  <si>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</si>
  <si>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</si>
  <si>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</si>
  <si>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</si>
  <si>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</si>
  <si>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</si>
  <si>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</si>
  <si>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</si>
  <si>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</si>
  <si>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</si>
  <si>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</si>
  <si>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</si>
  <si>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</si>
  <si>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</si>
  <si>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</si>
  <si>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</si>
  <si>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</si>
  <si>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</si>
  <si>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</si>
  <si>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</si>
  <si>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</si>
  <si>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</si>
  <si>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</si>
  <si>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</si>
  <si>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</si>
  <si>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</si>
  <si>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</si>
  <si>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</si>
  <si>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</si>
  <si>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</si>
  <si>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</si>
  <si>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</si>
  <si>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</si>
  <si>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</si>
  <si>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</si>
  <si>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</si>
  <si>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</si>
  <si>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</si>
  <si>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</si>
  <si>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</si>
  <si>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</si>
  <si>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</si>
  <si>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</si>
  <si>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</si>
  <si>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</si>
  <si>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</si>
  <si>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</si>
  <si>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</si>
  <si>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</si>
  <si>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</si>
  <si>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</si>
  <si>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</si>
  <si>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</si>
  <si>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</si>
  <si>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</si>
  <si>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</si>
  <si>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</si>
  <si>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</si>
  <si>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</si>
  <si>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</si>
  <si>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</si>
  <si>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</si>
  <si>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</si>
  <si>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</si>
  <si>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</si>
  <si>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</si>
  <si>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</si>
  <si>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</si>
  <si>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</si>
  <si>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</si>
  <si>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</si>
  <si>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</si>
  <si>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</si>
  <si>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</si>
  <si>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</si>
  <si>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</si>
  <si>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</si>
  <si>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</si>
  <si>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</si>
  <si>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</si>
  <si>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</si>
  <si>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</si>
  <si>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</si>
  <si>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</si>
  <si>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</si>
  <si>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</si>
  <si>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</si>
  <si>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</si>
  <si>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</si>
  <si>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</si>
  <si>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</si>
  <si>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</si>
  <si>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</si>
  <si>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</si>
  <si>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</si>
  <si>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</si>
  <si>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</si>
  <si>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</si>
  <si>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</si>
  <si>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</si>
  <si>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</si>
  <si>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</si>
  <si>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</si>
  <si>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</si>
  <si>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</si>
  <si>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</si>
  <si>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</si>
  <si>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</si>
  <si>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</si>
  <si>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</si>
  <si>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</si>
  <si>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</si>
  <si>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</si>
  <si>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</si>
  <si>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</si>
  <si>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</si>
  <si>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</si>
  <si>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</si>
  <si>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</si>
  <si>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</si>
  <si>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</si>
  <si>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</si>
  <si>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</si>
  <si>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</si>
  <si>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</si>
  <si>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</si>
  <si>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</si>
  <si>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</si>
  <si>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</si>
  <si>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</si>
  <si>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</si>
  <si>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</si>
  <si>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</si>
  <si>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</si>
  <si>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</si>
  <si>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</si>
  <si>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</si>
  <si>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</si>
  <si>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</si>
  <si>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</si>
  <si>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</si>
  <si>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</si>
  <si>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</si>
  <si>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</si>
  <si>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</si>
  <si>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</si>
  <si>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</si>
  <si>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</si>
  <si>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</si>
  <si>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</si>
  <si>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</si>
  <si>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</si>
  <si>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</si>
  <si>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</si>
  <si>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</si>
  <si>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</si>
  <si>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</si>
  <si>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</si>
  <si>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</si>
  <si>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</si>
  <si>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</si>
  <si>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</si>
  <si>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</si>
  <si>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</si>
  <si>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</si>
  <si>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</si>
  <si>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</si>
  <si>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</si>
  <si>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</si>
  <si>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</si>
  <si>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</si>
  <si>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</si>
  <si>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</si>
  <si>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</si>
  <si>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</si>
  <si>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</si>
  <si>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</si>
  <si>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</si>
  <si>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</si>
  <si>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</si>
  <si>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</si>
  <si>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</si>
  <si>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</si>
  <si>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</si>
  <si>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</si>
  <si>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</si>
  <si>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</si>
  <si>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</si>
  <si>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</si>
  <si>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</si>
  <si>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</si>
  <si>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</si>
  <si>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</si>
  <si>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</si>
  <si>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</si>
  <si>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</si>
  <si>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</si>
  <si>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</si>
  <si>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</si>
  <si>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</si>
  <si>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</si>
  <si>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</si>
  <si>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</si>
  <si>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</si>
  <si>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</si>
  <si>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</si>
  <si>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</si>
  <si>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</si>
  <si>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</si>
  <si>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</si>
  <si>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</si>
  <si>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</si>
  <si>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</si>
  <si>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</si>
  <si>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</si>
  <si>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</si>
  <si>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</si>
  <si>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</si>
  <si>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</si>
  <si>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</si>
  <si>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</si>
  <si>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</si>
  <si>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</si>
  <si>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</si>
  <si>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</si>
  <si>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</si>
  <si>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</si>
  <si>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</si>
  <si>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</si>
  <si>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</si>
  <si>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</si>
  <si>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</si>
  <si>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</si>
  <si>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</si>
  <si>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</si>
  <si>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</si>
  <si>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</si>
  <si>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</si>
  <si>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</si>
  <si>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</si>
  <si>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</si>
  <si>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</si>
  <si>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</si>
  <si>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</si>
  <si>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</si>
  <si>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</si>
  <si>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</si>
  <si>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</si>
  <si>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</si>
  <si>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</si>
  <si>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</si>
  <si>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</si>
  <si>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</si>
  <si>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</si>
  <si>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</si>
  <si>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</si>
  <si>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</si>
  <si>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</si>
  <si>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</si>
  <si>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</si>
  <si>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</si>
  <si>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</si>
  <si>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</si>
  <si>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</si>
  <si>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</si>
  <si>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</si>
  <si>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</si>
  <si>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</si>
  <si>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</si>
  <si>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</si>
  <si>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</si>
  <si>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</si>
  <si>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</si>
  <si>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</si>
  <si>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</si>
  <si>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</si>
  <si>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</si>
  <si>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</si>
  <si>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</si>
  <si>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</si>
  <si>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</si>
  <si>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</si>
  <si>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</si>
  <si>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</si>
  <si>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</si>
  <si>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</si>
  <si>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</si>
  <si>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</si>
  <si>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</si>
  <si>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</si>
  <si>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</si>
  <si>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</si>
  <si>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</si>
  <si>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</si>
  <si>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</si>
  <si>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</si>
  <si>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</si>
  <si>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</si>
  <si>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</si>
  <si>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</si>
  <si>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</si>
  <si>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</si>
  <si>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</si>
  <si>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</si>
  <si>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</si>
  <si>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</si>
  <si>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</si>
  <si>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</si>
  <si>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</si>
  <si>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</si>
  <si>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</si>
  <si>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</si>
  <si>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</si>
  <si>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</si>
  <si>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</si>
  <si>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</si>
  <si>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</si>
  <si>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</si>
  <si>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</si>
  <si>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</si>
  <si>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</si>
  <si>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</si>
  <si>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</si>
  <si>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</si>
  <si>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</si>
  <si>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</si>
  <si>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</si>
  <si>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</si>
  <si>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</si>
  <si>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</si>
  <si>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</si>
  <si>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</si>
  <si>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</si>
  <si>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</si>
  <si>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</si>
  <si>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</si>
  <si>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</si>
  <si>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</si>
  <si>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</si>
  <si>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</si>
  <si>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</si>
  <si>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</si>
  <si>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</si>
  <si>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</si>
  <si>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</si>
  <si>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</si>
  <si>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</si>
  <si>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</si>
  <si>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</si>
  <si>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</si>
  <si>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</si>
  <si>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</si>
  <si>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</si>
  <si>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</si>
  <si>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</si>
  <si>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</si>
  <si>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</si>
  <si>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</si>
  <si>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</si>
  <si>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</si>
  <si>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</si>
  <si>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</si>
  <si>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</si>
  <si>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</si>
  <si>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</si>
  <si>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</si>
  <si>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</si>
  <si>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</si>
  <si>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</si>
  <si>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</si>
  <si>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</si>
  <si>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</si>
  <si>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</si>
  <si>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</si>
  <si>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</si>
  <si>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</si>
  <si>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</si>
  <si>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</si>
  <si>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</si>
  <si>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</si>
  <si>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</si>
  <si>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</si>
  <si>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</si>
  <si>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</si>
  <si>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</si>
  <si>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</si>
  <si>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</si>
  <si>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</si>
  <si>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</si>
  <si>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</si>
  <si>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</si>
  <si>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</si>
  <si>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</si>
  <si>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</si>
  <si>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</si>
  <si>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</si>
  <si>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</si>
  <si>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</si>
  <si>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</si>
  <si>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</si>
  <si>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</si>
  <si>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</si>
  <si>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</si>
  <si>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</si>
  <si>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</si>
  <si>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</si>
  <si>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</si>
  <si>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</si>
  <si>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</si>
  <si>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</si>
  <si>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</si>
  <si>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</si>
  <si>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</si>
  <si>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</si>
  <si>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</si>
  <si>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</si>
  <si>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</si>
  <si>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</si>
  <si>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</si>
  <si>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</si>
  <si>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</si>
  <si>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</si>
  <si>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</si>
  <si>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</si>
  <si>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</si>
  <si>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</si>
  <si>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</si>
  <si>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</si>
  <si>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</si>
  <si>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</si>
  <si>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</si>
  <si>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</si>
  <si>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</si>
  <si>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</si>
  <si>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</si>
  <si>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</si>
  <si>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</si>
  <si>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</si>
  <si>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</si>
  <si>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</si>
  <si>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</si>
  <si>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</si>
  <si>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</si>
  <si>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</si>
  <si>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</si>
  <si>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</si>
  <si>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</si>
  <si>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</si>
  <si>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</si>
  <si>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</si>
  <si>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</si>
  <si>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</si>
  <si>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</si>
  <si>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</si>
  <si>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</si>
  <si>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</si>
  <si>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</si>
  <si>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</si>
  <si>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</si>
  <si>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</si>
  <si>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</si>
  <si>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</si>
  <si>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</si>
  <si>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</si>
  <si>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</si>
  <si>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</si>
  <si>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</si>
  <si>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</si>
  <si>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</si>
  <si>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</si>
  <si>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</si>
  <si>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</si>
  <si>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</si>
  <si>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</si>
  <si>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</si>
  <si>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</si>
  <si>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</si>
  <si>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</si>
  <si>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</si>
  <si>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</si>
  <si>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</si>
  <si>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</si>
  <si>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</si>
  <si>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</si>
  <si>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</si>
  <si>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</si>
  <si>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</si>
  <si>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</si>
  <si>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</si>
  <si>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</si>
  <si>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</si>
  <si>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</si>
  <si>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</si>
  <si>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</si>
  <si>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</si>
  <si>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</si>
  <si>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</si>
  <si>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</si>
  <si>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</si>
  <si>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</si>
  <si>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</si>
  <si>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</si>
  <si>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</si>
  <si>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</si>
  <si>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</si>
  <si>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</si>
  <si>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</si>
  <si>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</si>
  <si>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</si>
  <si>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</si>
  <si>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</si>
  <si>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</si>
  <si>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</si>
  <si>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</si>
  <si>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</si>
  <si>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</si>
  <si>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</si>
  <si>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</si>
  <si>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</si>
  <si>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</si>
  <si>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</si>
  <si>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</si>
  <si>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</si>
  <si>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</si>
  <si>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</si>
  <si>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</si>
  <si>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</si>
  <si>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</si>
  <si>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</si>
  <si>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</si>
  <si>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</si>
  <si>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</si>
  <si>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</si>
  <si>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</si>
  <si>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</si>
  <si>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</si>
  <si>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</si>
  <si>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</si>
  <si>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</si>
  <si>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</si>
  <si>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</si>
  <si>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</si>
  <si>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</si>
  <si>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</si>
  <si>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</si>
  <si>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</si>
  <si>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</si>
  <si>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</si>
  <si>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</si>
  <si>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</si>
  <si>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</si>
  <si>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</si>
  <si>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</si>
  <si>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</si>
  <si>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</si>
  <si>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</si>
  <si>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</si>
  <si>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</si>
  <si>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</si>
  <si>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</si>
  <si>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</si>
  <si>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</si>
  <si>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</si>
  <si>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</si>
  <si>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</si>
  <si>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</si>
  <si>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</si>
  <si>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</si>
  <si>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</si>
  <si>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</si>
  <si>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</si>
  <si>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</si>
  <si>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</si>
  <si>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</si>
  <si>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</si>
  <si>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</si>
  <si>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</si>
  <si>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</si>
  <si>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</si>
  <si>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</si>
  <si>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</si>
  <si>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</si>
  <si>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</si>
  <si>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</si>
  <si>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</si>
  <si>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</si>
  <si>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</si>
  <si>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</si>
  <si>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</si>
  <si>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</si>
  <si>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</si>
  <si>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</si>
  <si>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</si>
  <si>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</si>
  <si>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</si>
  <si>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</si>
  <si>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</si>
  <si>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</si>
  <si>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</si>
  <si>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</si>
  <si>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</si>
  <si>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</si>
  <si>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</si>
  <si>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</si>
  <si>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</si>
  <si>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</si>
  <si>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</si>
  <si>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</si>
  <si>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</si>
  <si>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</si>
  <si>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</si>
  <si>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</si>
  <si>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</si>
  <si>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</si>
  <si>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</si>
  <si>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</si>
  <si>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</si>
  <si>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</si>
  <si>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</si>
  <si>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</si>
  <si>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</si>
  <si>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</si>
  <si>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</si>
  <si>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</si>
  <si>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</si>
  <si>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</si>
  <si>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</si>
  <si>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</si>
  <si>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</si>
  <si>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</si>
  <si>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</si>
  <si>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</si>
  <si>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</si>
  <si>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</si>
  <si>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</si>
  <si>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</si>
  <si>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</si>
  <si>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</si>
  <si>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</si>
  <si>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</si>
  <si>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</si>
  <si>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</si>
  <si>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</si>
  <si>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</si>
  <si>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</si>
  <si>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</si>
  <si>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</si>
  <si>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</si>
  <si>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</si>
  <si>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</si>
  <si>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</si>
  <si>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</si>
  <si>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</si>
  <si>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</si>
  <si>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</si>
  <si>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</si>
  <si>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</si>
  <si>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</si>
  <si>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</si>
  <si>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</si>
  <si>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</si>
  <si>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</si>
  <si>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</si>
  <si>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</si>
  <si>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</si>
  <si>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</si>
  <si>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</si>
  <si>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</si>
  <si>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</si>
  <si>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</si>
  <si>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</si>
  <si>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</si>
  <si>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</si>
  <si>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</si>
  <si>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</si>
  <si>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</si>
  <si>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</si>
  <si>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</si>
  <si>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</si>
  <si>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</si>
  <si>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</si>
  <si>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</si>
  <si>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</si>
  <si>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</si>
  <si>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</si>
  <si>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</si>
  <si>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</si>
  <si>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</si>
  <si>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</si>
  <si>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</si>
  <si>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</si>
  <si>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</si>
  <si>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</si>
  <si>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</si>
  <si>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</si>
  <si>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</si>
  <si>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</si>
  <si>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</si>
  <si>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</si>
  <si>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</si>
  <si>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</si>
  <si>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</si>
  <si>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</si>
  <si>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</si>
  <si>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</si>
  <si>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</si>
  <si>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</si>
  <si>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</si>
  <si>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</si>
  <si>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</si>
  <si>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</si>
  <si>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</si>
  <si>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</si>
  <si>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</si>
  <si>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</si>
  <si>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</si>
  <si>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</si>
  <si>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</si>
  <si>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</si>
  <si>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</si>
  <si>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</si>
  <si>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</si>
  <si>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</si>
  <si>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</si>
  <si>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</si>
  <si>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</si>
  <si>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</si>
  <si>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</si>
  <si>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</si>
  <si>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</si>
  <si>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</si>
  <si>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</si>
  <si>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</si>
  <si>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</si>
  <si>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</si>
  <si>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</si>
  <si>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</si>
  <si>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</si>
  <si>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</si>
  <si>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</si>
  <si>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</si>
  <si>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</si>
  <si>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</si>
  <si>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</si>
  <si>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</si>
  <si>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</si>
  <si>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</si>
  <si>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</si>
  <si>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</si>
  <si>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</si>
  <si>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</si>
  <si>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</si>
  <si>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</si>
  <si>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</si>
  <si>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</si>
  <si>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</si>
  <si>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</si>
  <si>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</si>
  <si>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</si>
  <si>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</si>
  <si>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</si>
  <si>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</si>
  <si>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</si>
  <si>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</si>
  <si>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</si>
  <si>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</si>
  <si>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</si>
  <si>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</si>
  <si>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</si>
  <si>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</si>
  <si>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</si>
  <si>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</si>
  <si>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</si>
  <si>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</si>
  <si>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</si>
  <si>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</si>
  <si>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</si>
  <si>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</si>
  <si>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</si>
  <si>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</si>
  <si>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</si>
  <si>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</si>
  <si>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</si>
  <si>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</si>
  <si>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</si>
  <si>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</si>
  <si>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</si>
  <si>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</si>
  <si>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</si>
  <si>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</si>
  <si>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</si>
  <si>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</si>
  <si>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</si>
  <si>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</si>
  <si>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</si>
  <si>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</si>
  <si>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</si>
  <si>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</si>
  <si>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</si>
  <si>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</si>
  <si>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</si>
  <si>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</si>
  <si>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</si>
  <si>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</si>
  <si>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</si>
  <si>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</si>
  <si>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</si>
  <si>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</si>
  <si>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</si>
  <si>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</si>
  <si>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</si>
  <si>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</si>
  <si>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</si>
  <si>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</si>
  <si>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</si>
  <si>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</si>
  <si>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</si>
  <si>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</si>
  <si>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</si>
  <si>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</si>
  <si>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</si>
  <si>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</si>
  <si>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</si>
  <si>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</si>
  <si>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</si>
  <si>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</si>
  <si>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</si>
  <si>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</si>
  <si>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</si>
  <si>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</si>
  <si>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</si>
  <si>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</si>
  <si>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</si>
  <si>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</si>
  <si>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</si>
  <si>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</si>
  <si>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</si>
  <si>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</si>
  <si>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</si>
  <si>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</si>
  <si>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</si>
  <si>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</si>
  <si>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</si>
  <si>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</si>
  <si>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</si>
  <si>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</si>
  <si>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</si>
  <si>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</si>
  <si>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</si>
  <si>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</si>
  <si>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</si>
  <si>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</si>
  <si>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</si>
  <si>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</si>
  <si>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</si>
  <si>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</si>
  <si>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</si>
  <si>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</si>
  <si>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</si>
  <si>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</si>
  <si>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</si>
  <si>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</si>
  <si>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</si>
  <si>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</si>
  <si>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</si>
  <si>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</si>
  <si>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</si>
  <si>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</si>
  <si>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</si>
  <si>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</si>
  <si>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</si>
  <si>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</si>
  <si>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</si>
  <si>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</si>
  <si>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</si>
  <si>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</si>
  <si>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</si>
  <si>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</si>
  <si>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</si>
  <si>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</si>
  <si>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</si>
  <si>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</si>
  <si>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</si>
  <si>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</si>
  <si>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</si>
  <si>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</si>
  <si>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</si>
  <si>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</si>
  <si>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</si>
  <si>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</si>
  <si>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</si>
  <si>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</si>
  <si>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</si>
  <si>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</si>
  <si>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</si>
  <si>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</si>
  <si>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</si>
  <si>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</si>
  <si>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</si>
  <si>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</si>
  <si>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</si>
  <si>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</si>
  <si>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</si>
  <si>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</si>
  <si>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</si>
  <si>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</si>
  <si>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</si>
  <si>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</si>
  <si>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</si>
  <si>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</si>
  <si>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</si>
  <si>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</si>
  <si>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</si>
  <si>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</si>
  <si>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</si>
  <si>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</si>
  <si>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</si>
  <si>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</si>
  <si>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</si>
  <si>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</si>
  <si>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</si>
  <si>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</si>
  <si>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</si>
  <si>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</si>
  <si>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</si>
  <si>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</si>
  <si>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</si>
  <si>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</si>
  <si>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</si>
  <si>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</si>
  <si>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</si>
  <si>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</si>
  <si>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</si>
  <si>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</si>
  <si>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</si>
  <si>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</si>
  <si>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</si>
  <si>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</si>
  <si>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</si>
  <si>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</si>
  <si>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</si>
  <si>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</si>
  <si>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</si>
  <si>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</si>
  <si>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</si>
  <si>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</si>
  <si>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</si>
  <si>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</si>
  <si>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</si>
  <si>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</si>
  <si>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</si>
  <si>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</si>
  <si>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</si>
  <si>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</si>
  <si>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</si>
  <si>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</si>
  <si>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</si>
  <si>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</si>
  <si>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</si>
  <si>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</si>
  <si>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</si>
  <si>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</si>
  <si>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</si>
  <si>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</si>
  <si>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</si>
  <si>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</si>
  <si>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</si>
  <si>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</si>
  <si>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</si>
  <si>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</si>
  <si>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</si>
  <si>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</si>
  <si>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</si>
  <si>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</si>
  <si>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</si>
  <si>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</si>
  <si>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</si>
  <si>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</si>
  <si>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</si>
  <si>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</si>
  <si>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</si>
  <si>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</si>
  <si>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</si>
  <si>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</si>
  <si>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</si>
  <si>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</si>
  <si>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</si>
  <si>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</si>
  <si>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</si>
  <si>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</si>
  <si>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</si>
  <si>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</si>
  <si>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</si>
  <si>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</si>
  <si>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</si>
  <si>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</si>
  <si>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</si>
  <si>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</si>
  <si>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</si>
  <si>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</si>
  <si>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</si>
  <si>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</si>
  <si>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</si>
  <si>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</si>
  <si>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</si>
  <si>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</si>
  <si>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</si>
  <si>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</si>
  <si>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</si>
  <si>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</si>
  <si>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</si>
  <si>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</si>
  <si>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</si>
  <si>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</si>
  <si>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</si>
  <si>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</si>
  <si>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</si>
  <si>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</si>
  <si>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</si>
  <si>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</si>
  <si>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</si>
  <si>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</si>
  <si>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</si>
  <si>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</si>
  <si>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</si>
  <si>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</si>
  <si>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</si>
  <si>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</si>
  <si>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</si>
  <si>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</si>
  <si>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</si>
  <si>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</si>
  <si>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</si>
  <si>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</si>
  <si>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</si>
  <si>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</si>
  <si>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</si>
  <si>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</si>
  <si>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</si>
  <si>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</si>
  <si>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</si>
  <si>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</si>
  <si>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</si>
  <si>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</si>
  <si>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</si>
  <si>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</si>
  <si>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</si>
  <si>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</si>
  <si>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</si>
  <si>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</si>
  <si>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</si>
  <si>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</si>
  <si>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</si>
  <si>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</si>
  <si>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</si>
  <si>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</si>
  <si>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</si>
  <si>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</si>
  <si>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</si>
  <si>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</si>
  <si>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</si>
  <si>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</si>
  <si>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</si>
  <si>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</si>
  <si>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</si>
  <si>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</si>
  <si>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</si>
  <si>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</si>
  <si>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</si>
  <si>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</si>
  <si>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</si>
  <si>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</si>
  <si>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</si>
  <si>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</si>
  <si>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</si>
  <si>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</si>
  <si>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</si>
  <si>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</si>
  <si>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</si>
  <si>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</si>
  <si>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</si>
  <si>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</si>
  <si>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</si>
  <si>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</si>
  <si>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</si>
  <si>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</si>
  <si>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</si>
  <si>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</si>
  <si>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</si>
  <si>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</si>
  <si>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</si>
  <si>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</si>
  <si>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</si>
  <si>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</si>
  <si>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</si>
  <si>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</si>
  <si>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</si>
  <si>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</si>
  <si>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</si>
  <si>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</si>
  <si>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</si>
  <si>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</si>
  <si>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</si>
  <si>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</si>
  <si>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</si>
  <si>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</si>
  <si>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</si>
  <si>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</si>
  <si>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</si>
  <si>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</si>
  <si>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</si>
  <si>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</si>
  <si>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</si>
  <si>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</si>
  <si>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</si>
  <si>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</si>
  <si>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</si>
  <si>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</si>
  <si>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</si>
  <si>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</si>
  <si>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</si>
  <si>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</si>
  <si>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</si>
  <si>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</si>
  <si>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</si>
  <si>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</si>
  <si>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</si>
  <si>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</si>
  <si>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</si>
  <si>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</si>
  <si>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</si>
  <si>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</si>
  <si>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</si>
  <si>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</si>
  <si>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</si>
  <si>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</si>
  <si>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</si>
  <si>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</si>
  <si>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</si>
  <si>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</si>
  <si>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</si>
  <si>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</si>
  <si>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</si>
  <si>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</si>
  <si>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</si>
  <si>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</si>
  <si>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</si>
  <si>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</si>
  <si>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</si>
  <si>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</si>
  <si>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</si>
  <si>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</si>
  <si>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</si>
  <si>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</si>
  <si>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</si>
  <si>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</si>
  <si>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</si>
  <si>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</si>
  <si>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</si>
  <si>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</si>
  <si>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</si>
  <si>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</si>
  <si>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</si>
  <si>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</si>
  <si>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</si>
  <si>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</si>
  <si>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</si>
  <si>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</si>
  <si>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</si>
  <si>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</si>
  <si>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</si>
  <si>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</si>
  <si>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</si>
  <si>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</si>
  <si>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</si>
  <si>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</si>
  <si>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</si>
  <si>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</si>
  <si>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</si>
  <si>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</si>
  <si>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</si>
  <si>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</si>
  <si>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</si>
  <si>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</si>
  <si>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</si>
  <si>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</si>
  <si>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</si>
  <si>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</si>
  <si>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</si>
  <si>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</si>
  <si>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</si>
  <si>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</si>
  <si>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</si>
  <si>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</si>
  <si>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</si>
  <si>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</si>
  <si>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</si>
  <si>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</si>
  <si>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</si>
  <si>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</si>
  <si>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</si>
  <si>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</si>
  <si>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</si>
  <si>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</si>
  <si>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</si>
  <si>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</si>
  <si>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</si>
  <si>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</si>
  <si>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</si>
  <si>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</si>
  <si>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</si>
  <si>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</si>
  <si>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</si>
  <si>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</si>
  <si>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</si>
  <si>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</si>
  <si>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</si>
  <si>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</si>
  <si>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</si>
  <si>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</si>
  <si>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</si>
  <si>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</si>
  <si>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</si>
  <si>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</si>
  <si>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</si>
  <si>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</si>
  <si>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</si>
  <si>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</si>
  <si>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</si>
  <si>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</si>
  <si>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</si>
  <si>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</si>
  <si>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</si>
  <si>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</si>
  <si>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</si>
  <si>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</si>
  <si>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</si>
  <si>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</si>
  <si>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</si>
  <si>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</si>
  <si>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</si>
  <si>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</si>
  <si>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</si>
  <si>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</si>
  <si>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</si>
  <si>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</si>
  <si>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</si>
  <si>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</si>
  <si>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</si>
  <si>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</si>
  <si>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</si>
  <si>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</si>
  <si>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</si>
  <si>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</si>
  <si>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</si>
  <si>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</si>
  <si>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</si>
  <si>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</si>
  <si>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</si>
  <si>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</si>
  <si>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</si>
  <si>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</si>
  <si>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</si>
  <si>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</si>
  <si>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</si>
  <si>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</si>
  <si>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</si>
  <si>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</si>
  <si>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</si>
  <si>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</si>
  <si>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</si>
  <si>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</si>
  <si>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</si>
  <si>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</si>
  <si>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</si>
  <si>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</si>
  <si>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</si>
  <si>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</si>
  <si>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</si>
  <si>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</si>
  <si>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</si>
  <si>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</si>
  <si>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</si>
  <si>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</si>
  <si>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</si>
  <si>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</si>
  <si>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</si>
  <si>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</si>
  <si>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</si>
  <si>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</si>
  <si>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</si>
  <si>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</si>
  <si>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</si>
  <si>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</si>
  <si>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</si>
  <si>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</si>
  <si>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</si>
  <si>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</si>
  <si>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</si>
  <si>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</si>
  <si>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</si>
  <si>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</si>
  <si>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</si>
  <si>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</si>
  <si>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</si>
  <si>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</si>
  <si>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</si>
  <si>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</si>
  <si>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</si>
  <si>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</si>
  <si>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</si>
  <si>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</si>
  <si>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</si>
  <si>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</si>
  <si>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</si>
  <si>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</si>
  <si>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</si>
  <si>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</si>
  <si>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</si>
  <si>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</si>
  <si>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</si>
  <si>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</si>
  <si>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</si>
  <si>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</si>
  <si>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</si>
  <si>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</si>
  <si>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</si>
  <si>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</si>
  <si>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</si>
  <si>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</si>
  <si>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</si>
  <si>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</si>
  <si>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</si>
  <si>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</si>
  <si>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</si>
  <si>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</si>
  <si>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</si>
  <si>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</si>
  <si>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</si>
  <si>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</si>
  <si>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</si>
  <si>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</si>
  <si>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</si>
  <si>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</si>
  <si>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</si>
  <si>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</si>
  <si>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</si>
  <si>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</si>
  <si>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</si>
  <si>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</si>
  <si>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</si>
  <si>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</si>
  <si>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</si>
  <si>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</si>
  <si>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</si>
  <si>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</si>
  <si>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</si>
  <si>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</si>
  <si>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</si>
  <si>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</si>
  <si>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</si>
  <si>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</si>
  <si>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</si>
  <si>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</si>
  <si>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</si>
  <si>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</si>
  <si>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</si>
  <si>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</si>
  <si>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</si>
  <si>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</si>
  <si>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</si>
  <si>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</si>
  <si>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</si>
  <si>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</si>
  <si>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</si>
  <si>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</si>
  <si>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</si>
  <si>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</si>
  <si>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</si>
  <si>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</si>
  <si>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</si>
  <si>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</si>
  <si>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</si>
  <si>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</si>
  <si>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</si>
  <si>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</si>
  <si>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</si>
  <si>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</si>
  <si>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</si>
  <si>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</si>
  <si>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</si>
  <si>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</si>
  <si>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</si>
  <si>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</si>
  <si>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</si>
  <si>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</si>
  <si>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</si>
  <si>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</si>
  <si>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</si>
  <si>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</si>
  <si>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</si>
  <si>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</si>
  <si>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</si>
  <si>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</si>
  <si>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</si>
  <si>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</si>
  <si>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</si>
  <si>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</si>
  <si>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</si>
  <si>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</si>
  <si>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</si>
  <si>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</si>
  <si>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</si>
  <si>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</si>
  <si>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</si>
  <si>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</si>
  <si>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</si>
  <si>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</si>
  <si>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</si>
  <si>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</si>
  <si>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</si>
  <si>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</si>
  <si>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</si>
  <si>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</si>
  <si>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</si>
  <si>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</si>
  <si>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</si>
  <si>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</si>
  <si>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</si>
  <si>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</si>
  <si>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</si>
  <si>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</si>
  <si>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</si>
  <si>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</si>
  <si>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</si>
  <si>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</si>
  <si>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</si>
  <si>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</si>
  <si>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</si>
  <si>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</si>
  <si>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</si>
  <si>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</si>
  <si>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</si>
  <si>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</si>
  <si>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</si>
  <si>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</si>
  <si>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</si>
  <si>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</si>
  <si>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</si>
  <si>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</si>
  <si>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</si>
  <si>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</si>
  <si>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</si>
  <si>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</si>
  <si>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</si>
  <si>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</si>
  <si>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</si>
  <si>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</si>
  <si>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</si>
  <si>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</si>
  <si>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</si>
  <si>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</si>
  <si>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</si>
  <si>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</si>
  <si>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</si>
  <si>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</si>
  <si>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</si>
  <si>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</si>
  <si>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</si>
  <si>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</si>
  <si>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</si>
  <si>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</si>
  <si>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</si>
  <si>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</si>
  <si>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</si>
  <si>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</si>
  <si>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</si>
  <si>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</si>
  <si>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</si>
  <si>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</si>
  <si>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</si>
  <si>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</si>
  <si>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</si>
  <si>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</si>
  <si>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</si>
  <si>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</si>
  <si>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</si>
  <si>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</si>
  <si>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</si>
  <si>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</si>
  <si>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</si>
  <si>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</si>
  <si>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</si>
  <si>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</si>
  <si>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</si>
  <si>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</si>
  <si>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</si>
  <si>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</si>
  <si>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</si>
  <si>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</si>
  <si>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</si>
  <si>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</si>
  <si>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</si>
  <si>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</si>
  <si>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</si>
  <si>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</si>
  <si>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</si>
  <si>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</si>
  <si>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</si>
  <si>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</si>
  <si>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</si>
  <si>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</si>
  <si>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</si>
  <si>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</si>
  <si>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</si>
  <si>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</si>
  <si>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</si>
  <si>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</si>
  <si>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</si>
  <si>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</si>
  <si>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</si>
  <si>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</si>
  <si>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</si>
  <si>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</si>
  <si>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</si>
  <si>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</si>
  <si>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</si>
  <si>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</si>
  <si>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</si>
  <si>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</si>
  <si>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</si>
  <si>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</si>
  <si>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</si>
  <si>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</si>
  <si>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</si>
  <si>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</si>
  <si>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</si>
  <si>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</si>
  <si>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</si>
  <si>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</si>
  <si>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</si>
  <si>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</si>
  <si>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</si>
  <si>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</si>
  <si>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</si>
  <si>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</si>
  <si>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</si>
  <si>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</si>
  <si>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</si>
  <si>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</si>
  <si>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</si>
  <si>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</si>
  <si>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</si>
  <si>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</si>
  <si>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</si>
  <si>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</si>
  <si>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</si>
  <si>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</si>
  <si>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</si>
  <si>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</si>
  <si>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</si>
  <si>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</si>
  <si>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</si>
  <si>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</si>
  <si>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</si>
  <si>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</si>
  <si>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</si>
  <si>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</si>
  <si>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</si>
  <si>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</si>
  <si>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</si>
  <si>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</si>
  <si>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</si>
  <si>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</si>
  <si>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</si>
  <si>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</si>
  <si>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</si>
  <si>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</si>
  <si>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</si>
  <si>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</si>
  <si>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</si>
  <si>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</si>
  <si>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</si>
  <si>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</si>
  <si>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</si>
  <si>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</si>
  <si>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</si>
  <si>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</si>
  <si>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</si>
  <si>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</si>
  <si>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</si>
  <si>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</si>
  <si>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</si>
  <si>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</si>
  <si>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</si>
  <si>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</si>
  <si>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</si>
  <si>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</si>
  <si>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</si>
  <si>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</si>
  <si>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</si>
  <si>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</si>
  <si>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</si>
  <si>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</si>
  <si>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</si>
  <si>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</si>
  <si>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</si>
  <si>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</si>
  <si>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</si>
  <si>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</si>
  <si>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</si>
  <si>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</si>
  <si>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</si>
  <si>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</si>
  <si>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</si>
  <si>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</si>
  <si>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</si>
  <si>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</si>
  <si>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</si>
  <si>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</si>
  <si>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</si>
  <si>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</si>
  <si>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</si>
  <si>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</si>
  <si>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</si>
  <si>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</si>
  <si>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</si>
  <si>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</si>
  <si>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</si>
  <si>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</si>
  <si>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</si>
  <si>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</si>
  <si>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</si>
  <si>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</si>
  <si>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</si>
  <si>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</si>
  <si>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</si>
  <si>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</si>
  <si>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</si>
  <si>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</si>
  <si>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</si>
  <si>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</si>
  <si>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</si>
  <si>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</si>
  <si>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</si>
  <si>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</si>
  <si>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</si>
  <si>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</si>
  <si>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</si>
  <si>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</si>
  <si>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</si>
  <si>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</si>
  <si>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</si>
  <si>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</si>
  <si>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</si>
  <si>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</si>
  <si>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</si>
  <si>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</si>
  <si>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</si>
  <si>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</si>
  <si>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</si>
  <si>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</si>
  <si>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</si>
  <si>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</si>
  <si>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</si>
  <si>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</si>
  <si>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</si>
  <si>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</si>
  <si>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</si>
  <si>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</si>
  <si>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</si>
  <si>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</si>
  <si>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</si>
  <si>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</si>
  <si>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</si>
  <si>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</si>
  <si>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</si>
  <si>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</si>
  <si>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</si>
  <si>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</si>
  <si>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</si>
  <si>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</si>
  <si>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</si>
  <si>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</si>
  <si>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</si>
  <si>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</si>
  <si>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</si>
  <si>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</si>
  <si>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</si>
  <si>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</si>
  <si>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</si>
  <si>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</si>
  <si>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</si>
  <si>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</si>
  <si>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</si>
  <si>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</si>
  <si>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</si>
  <si>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</si>
  <si>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</si>
  <si>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</si>
  <si>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</si>
  <si>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</si>
  <si>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</si>
  <si>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</si>
  <si>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</si>
  <si>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</si>
  <si>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</si>
  <si>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</si>
  <si>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</si>
  <si>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</si>
  <si>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</si>
  <si>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</si>
  <si>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</si>
  <si>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</si>
  <si>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</si>
  <si>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</si>
  <si>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</si>
  <si>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</si>
  <si>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</si>
  <si>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</si>
  <si>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</si>
  <si>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</si>
  <si>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</si>
  <si>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</si>
  <si>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</si>
  <si>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</si>
  <si>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</si>
  <si>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</si>
  <si>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</si>
  <si>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</si>
  <si>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</si>
  <si>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</si>
  <si>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</si>
  <si>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</si>
  <si>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</si>
  <si>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</si>
  <si>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</si>
  <si>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</si>
  <si>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</si>
  <si>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</si>
  <si>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</si>
  <si>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</si>
  <si>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</si>
  <si>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</si>
  <si>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</si>
  <si>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</si>
  <si>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</si>
  <si>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</si>
  <si>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</si>
  <si>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</si>
  <si>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</si>
  <si>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</si>
  <si>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</si>
  <si>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</si>
  <si>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</si>
  <si>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</si>
  <si>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</si>
  <si>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</si>
  <si>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</si>
  <si>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</si>
  <si>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</si>
  <si>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</si>
  <si>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</si>
  <si>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</si>
  <si>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</si>
  <si>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</si>
  <si>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</si>
  <si>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</si>
  <si>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</si>
  <si>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</si>
  <si>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</si>
  <si>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</si>
  <si>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</si>
  <si>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</si>
  <si>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</si>
  <si>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</si>
  <si>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</si>
  <si>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</si>
  <si>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</si>
  <si>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</si>
  <si>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</si>
  <si>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</si>
  <si>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</si>
  <si>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</si>
  <si>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</si>
  <si>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</si>
  <si>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</si>
  <si>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</si>
  <si>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</si>
  <si>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</si>
  <si>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</si>
  <si>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</si>
  <si>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</si>
  <si>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</si>
  <si>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</si>
  <si>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</si>
  <si>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</si>
  <si>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</si>
  <si>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</si>
  <si>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</si>
  <si>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</si>
  <si>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</si>
  <si>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</si>
  <si>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</si>
  <si>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</si>
  <si>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</si>
  <si>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</si>
  <si>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</si>
  <si>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</si>
  <si>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</si>
  <si>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</si>
  <si>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</si>
  <si>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</si>
  <si>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</si>
  <si>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</si>
  <si>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</si>
  <si>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</si>
  <si>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</si>
  <si>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</si>
  <si>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</si>
  <si>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</si>
  <si>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</si>
  <si>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</si>
  <si>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</si>
  <si>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</si>
  <si>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</si>
  <si>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</si>
  <si>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</si>
  <si>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</si>
  <si>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</si>
  <si>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</si>
  <si>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</si>
  <si>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</si>
  <si>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</si>
  <si>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</si>
  <si>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</si>
  <si>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</si>
  <si>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</si>
  <si>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</si>
  <si>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</si>
  <si>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</si>
  <si>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</si>
  <si>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</si>
  <si>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</si>
  <si>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</si>
  <si>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</si>
  <si>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</si>
  <si>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</si>
  <si>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</si>
  <si>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</si>
  <si>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</si>
  <si>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</si>
  <si>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</si>
  <si>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</si>
  <si>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</si>
  <si>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</si>
  <si>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</si>
  <si>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</si>
  <si>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</si>
  <si>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</si>
  <si>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</si>
  <si>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</si>
  <si>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</si>
  <si>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</si>
  <si>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</si>
  <si>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</si>
  <si>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</si>
  <si>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</si>
  <si>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</si>
  <si>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</si>
  <si>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</si>
  <si>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</si>
  <si>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</si>
  <si>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</si>
  <si>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</si>
  <si>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</si>
  <si>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</si>
  <si>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</si>
  <si>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</si>
  <si>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</si>
  <si>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</si>
  <si>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</si>
  <si>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</si>
  <si>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</si>
  <si>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</si>
  <si>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</si>
  <si>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</si>
  <si>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</si>
  <si>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</si>
  <si>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</si>
  <si>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</si>
  <si>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</si>
  <si>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</si>
  <si>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</si>
  <si>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</si>
  <si>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</si>
  <si>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</si>
  <si>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</si>
  <si>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</si>
  <si>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</si>
  <si>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</si>
  <si>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</si>
  <si>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</si>
  <si>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</si>
  <si>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</si>
  <si>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</si>
  <si>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</si>
  <si>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</si>
  <si>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</si>
  <si>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</si>
  <si>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</si>
  <si>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</si>
  <si>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</si>
  <si>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</si>
  <si>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</si>
  <si>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</si>
  <si>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</si>
  <si>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</si>
  <si>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</si>
  <si>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</si>
  <si>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</si>
  <si>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</si>
  <si>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</si>
  <si>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</si>
  <si>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</si>
  <si>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</si>
  <si>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</si>
  <si>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</si>
  <si>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</si>
  <si>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</si>
  <si>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</si>
  <si>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</si>
  <si>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</si>
  <si>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</si>
  <si>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</si>
  <si>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</si>
  <si>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</si>
  <si>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</si>
  <si>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</si>
  <si>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</si>
  <si>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</si>
  <si>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</si>
  <si>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</si>
  <si>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</si>
  <si>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</si>
  <si>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</si>
  <si>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</si>
  <si>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</si>
  <si>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</si>
  <si>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</si>
  <si>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</si>
  <si>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</si>
  <si>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</si>
  <si>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</si>
  <si>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</si>
  <si>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</si>
  <si>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</si>
  <si>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</si>
  <si>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</si>
  <si>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</si>
  <si>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</si>
  <si>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</si>
  <si>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</si>
  <si>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</si>
  <si>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</si>
  <si>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</si>
  <si>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</si>
  <si>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</si>
  <si>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</si>
  <si>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</si>
  <si>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</si>
  <si>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</si>
  <si>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</si>
  <si>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</si>
  <si>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</si>
  <si>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</si>
  <si>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</si>
  <si>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</si>
  <si>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</si>
  <si>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</si>
  <si>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</si>
  <si>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</si>
  <si>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</si>
  <si>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</si>
  <si>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</si>
  <si>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</si>
  <si>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</si>
  <si>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</si>
  <si>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</si>
  <si>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</si>
  <si>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</si>
  <si>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</si>
  <si>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</si>
  <si>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</si>
  <si>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</si>
  <si>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</si>
  <si>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</si>
  <si>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</si>
  <si>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</si>
  <si>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</si>
  <si>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</si>
  <si>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</si>
  <si>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</si>
  <si>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</si>
  <si>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</si>
  <si>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</si>
  <si>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</si>
  <si>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</si>
  <si>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</si>
  <si>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</si>
  <si>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</si>
  <si>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</si>
  <si>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</si>
  <si>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</si>
  <si>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</si>
  <si>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</si>
  <si>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</si>
  <si>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</si>
  <si>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</si>
  <si>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</si>
  <si>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</si>
  <si>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</si>
  <si>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</si>
  <si>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</si>
  <si>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</si>
  <si>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</si>
  <si>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</si>
  <si>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</si>
  <si>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</si>
  <si>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</si>
  <si>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</si>
  <si>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</si>
  <si>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</si>
  <si>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</si>
  <si>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</si>
  <si>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</si>
  <si>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</si>
  <si>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</si>
  <si>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</si>
  <si>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</si>
  <si>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</si>
  <si>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</si>
  <si>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</si>
  <si>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</si>
  <si>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</si>
  <si>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</si>
  <si>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</si>
  <si>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</si>
  <si>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</si>
  <si>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</si>
  <si>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</si>
  <si>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</si>
  <si>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</si>
  <si>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</si>
  <si>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</si>
  <si>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</si>
  <si>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</si>
  <si>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</si>
  <si>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</si>
  <si>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</si>
  <si>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</si>
  <si>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</si>
  <si>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</si>
  <si>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</si>
  <si>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</si>
  <si>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</si>
  <si>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</si>
  <si>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</si>
  <si>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</si>
  <si>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</si>
  <si>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</si>
  <si>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</si>
  <si>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</si>
  <si>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</si>
  <si>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</si>
  <si>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</si>
  <si>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</si>
  <si>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</si>
  <si>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</si>
  <si>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</si>
  <si>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</si>
  <si>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</si>
  <si>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</si>
  <si>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</si>
  <si>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</si>
  <si>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</si>
  <si>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</si>
  <si>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</si>
  <si>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</si>
  <si>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</si>
  <si>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</si>
  <si>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</si>
  <si>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</si>
  <si>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</si>
  <si>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</si>
  <si>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</si>
  <si>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</si>
  <si>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</si>
  <si>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</si>
  <si>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</si>
  <si>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</si>
  <si>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</si>
  <si>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</si>
  <si>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</si>
  <si>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</si>
  <si>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</si>
  <si>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</si>
  <si>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</si>
  <si>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</si>
  <si>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</si>
  <si>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</si>
  <si>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</si>
  <si>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</si>
  <si>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</si>
  <si>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</si>
  <si>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</si>
  <si>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</si>
  <si>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</si>
  <si>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</si>
  <si>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</si>
  <si>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</si>
  <si>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</si>
  <si>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</si>
  <si>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</si>
  <si>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</si>
  <si>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</si>
  <si>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</si>
  <si>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</si>
  <si>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</si>
  <si>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</si>
  <si>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</si>
  <si>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</si>
  <si>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</si>
  <si>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</si>
  <si>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</si>
  <si>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</si>
  <si>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</si>
  <si>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</si>
  <si>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</si>
  <si>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</si>
  <si>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</si>
  <si>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</si>
  <si>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</si>
  <si>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</si>
  <si>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</si>
  <si>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</si>
  <si>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</si>
  <si>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</si>
  <si>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</si>
  <si>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</si>
  <si>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</si>
  <si>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</si>
  <si>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</si>
  <si>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</si>
  <si>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</si>
  <si>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</si>
  <si>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</si>
  <si>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</si>
  <si>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</si>
  <si>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</si>
  <si>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</si>
  <si>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</si>
  <si>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</si>
  <si>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</si>
  <si>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</si>
  <si>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</si>
  <si>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</si>
  <si>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</si>
  <si>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</si>
  <si>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</si>
  <si>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</si>
  <si>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</si>
  <si>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</si>
  <si>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</si>
  <si>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</si>
  <si>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</si>
  <si>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</si>
  <si>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</si>
  <si>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</si>
  <si>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</si>
  <si>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</si>
  <si>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</si>
  <si>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</si>
  <si>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</si>
  <si>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</si>
  <si>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</si>
  <si>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</si>
  <si>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</si>
  <si>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</si>
  <si>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</si>
  <si>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</si>
  <si>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</si>
  <si>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</si>
  <si>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</si>
  <si>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</si>
  <si>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</si>
  <si>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</si>
  <si>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</si>
  <si>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</si>
  <si>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</si>
  <si>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</si>
  <si>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</si>
  <si>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</si>
  <si>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</si>
  <si>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</si>
  <si>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</si>
  <si>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</si>
  <si>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</si>
  <si>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</si>
  <si>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</si>
  <si>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</si>
  <si>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</si>
  <si>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</si>
  <si>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</si>
  <si>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</si>
  <si>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</si>
  <si>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</si>
  <si>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</si>
  <si>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</si>
  <si>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</si>
  <si>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</si>
  <si>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</si>
  <si>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</si>
  <si>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</si>
  <si>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</si>
  <si>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</si>
  <si>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</si>
  <si>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</si>
  <si>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</si>
  <si>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</si>
  <si>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</si>
  <si>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</si>
  <si>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</si>
  <si>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</si>
  <si>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</si>
  <si>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</si>
  <si>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</si>
  <si>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</si>
  <si>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</si>
  <si>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</si>
  <si>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</si>
  <si>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</si>
  <si>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</si>
  <si>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</si>
  <si>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</si>
  <si>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</si>
  <si>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</si>
  <si>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</si>
  <si>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</si>
  <si>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</si>
  <si>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</si>
  <si>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</si>
  <si>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</si>
  <si>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</si>
  <si>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</si>
  <si>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</si>
  <si>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</si>
  <si>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</si>
  <si>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</si>
  <si>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</si>
  <si>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</si>
  <si>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</si>
  <si>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</si>
  <si>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</si>
  <si>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</si>
  <si>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</si>
  <si>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</si>
  <si>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</si>
  <si>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</si>
  <si>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</si>
  <si>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</si>
  <si>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</si>
  <si>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</si>
  <si>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</si>
  <si>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</si>
  <si>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</si>
  <si>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</si>
  <si>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</si>
  <si>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</si>
  <si>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</si>
  <si>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</si>
  <si>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</si>
  <si>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</si>
  <si>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</si>
  <si>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</si>
  <si>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</si>
  <si>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</si>
  <si>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</si>
  <si>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</si>
  <si>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</si>
  <si>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</si>
  <si>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</si>
  <si>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</si>
  <si>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</si>
  <si>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</si>
  <si>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</si>
  <si>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</si>
  <si>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</si>
  <si>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</si>
  <si>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</si>
  <si>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</si>
  <si>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</si>
  <si>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</si>
  <si>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</si>
  <si>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</si>
  <si>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</si>
  <si>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</si>
  <si>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</si>
  <si>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</si>
  <si>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</si>
  <si>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</si>
  <si>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</si>
  <si>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</si>
  <si>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</si>
  <si>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</si>
  <si>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</si>
  <si>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</si>
  <si>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</si>
  <si>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</si>
  <si>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</si>
  <si>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</si>
  <si>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</si>
  <si>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</si>
  <si>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</si>
  <si>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</si>
  <si>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</si>
  <si>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</si>
  <si>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</si>
  <si>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</si>
  <si>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</si>
  <si>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</si>
  <si>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</si>
  <si>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</si>
  <si>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</si>
  <si>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</si>
  <si>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</si>
  <si>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</si>
  <si>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</si>
  <si>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</si>
  <si>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</si>
  <si>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</si>
  <si>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</si>
  <si>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</si>
  <si>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</si>
  <si>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</si>
  <si>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</si>
  <si>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</si>
  <si>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</si>
  <si>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</si>
  <si>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</si>
  <si>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</si>
  <si>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</si>
  <si>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</si>
  <si>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</si>
  <si>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</si>
  <si>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</si>
  <si>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</si>
  <si>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</si>
  <si>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</si>
  <si>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</si>
  <si>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</si>
  <si>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</si>
  <si>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</si>
  <si>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</si>
  <si>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</si>
  <si>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</si>
  <si>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</si>
  <si>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</si>
  <si>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</si>
  <si>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</si>
  <si>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</si>
  <si>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</si>
  <si>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</si>
  <si>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</si>
  <si>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</si>
  <si>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</si>
  <si>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</si>
  <si>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</si>
  <si>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</si>
  <si>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</si>
  <si>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</si>
  <si>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</si>
  <si>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</si>
  <si>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</si>
  <si>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</si>
  <si>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</si>
  <si>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</si>
  <si>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</si>
  <si>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</si>
  <si>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</si>
  <si>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</si>
  <si>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</si>
  <si>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</si>
  <si>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</si>
  <si>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</si>
  <si>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</si>
  <si>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</si>
  <si>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</si>
  <si>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</si>
  <si>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</si>
  <si>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</si>
  <si>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</si>
  <si>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</si>
  <si>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</si>
  <si>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</si>
  <si>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</si>
  <si>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</si>
  <si>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</si>
  <si>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</si>
  <si>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</si>
  <si>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</si>
  <si>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</si>
  <si>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</si>
  <si>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</si>
  <si>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</si>
  <si>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</si>
  <si>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</si>
  <si>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</si>
  <si>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</si>
  <si>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</si>
  <si>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</si>
  <si>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</si>
  <si>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</si>
  <si>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</si>
  <si>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</si>
  <si>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</si>
  <si>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</si>
  <si>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</si>
  <si>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</si>
  <si>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</si>
  <si>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</si>
  <si>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</si>
  <si>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</si>
  <si>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</si>
  <si>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</si>
  <si>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</si>
  <si>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</si>
  <si>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</si>
  <si>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</si>
  <si>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</si>
  <si>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</si>
  <si>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</si>
  <si>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</si>
  <si>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</si>
  <si>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</si>
  <si>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</si>
  <si>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</si>
  <si>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</si>
  <si>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</si>
  <si>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</si>
  <si>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</si>
  <si>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</si>
  <si>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</si>
  <si>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</si>
  <si>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</si>
  <si>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</si>
  <si>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</si>
  <si>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</si>
  <si>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</si>
  <si>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</si>
  <si>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</si>
  <si>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</si>
  <si>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</si>
  <si>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</si>
  <si>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</si>
  <si>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</si>
  <si>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</si>
  <si>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</si>
  <si>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</si>
  <si>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</si>
  <si>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</si>
  <si>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</si>
  <si>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</si>
  <si>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</si>
  <si>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</si>
  <si>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</si>
  <si>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</si>
  <si>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</si>
  <si>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</si>
  <si>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</si>
  <si>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</si>
  <si>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</si>
  <si>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</si>
  <si>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</si>
  <si>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</si>
  <si>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</si>
  <si>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</si>
  <si>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</si>
  <si>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</si>
  <si>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</si>
  <si>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</si>
  <si>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</si>
  <si>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</si>
  <si>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</si>
  <si>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</si>
  <si>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</si>
  <si>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</si>
  <si>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</si>
  <si>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</si>
  <si>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</si>
  <si>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</si>
  <si>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</si>
  <si>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</si>
  <si>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</si>
  <si>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</si>
  <si>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</si>
  <si>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</si>
  <si>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</si>
  <si>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</si>
  <si>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</si>
  <si>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</si>
  <si>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</si>
  <si>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</si>
  <si>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</si>
  <si>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</si>
  <si>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</si>
  <si>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</si>
  <si>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</si>
  <si>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</si>
  <si>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</si>
  <si>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</si>
  <si>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</si>
  <si>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</si>
  <si>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</si>
  <si>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</si>
  <si>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</si>
  <si>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</si>
  <si>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</si>
  <si>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</si>
  <si>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</si>
  <si>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</si>
  <si>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</si>
  <si>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</si>
  <si>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</si>
  <si>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</si>
  <si>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</si>
  <si>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</si>
  <si>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</si>
  <si>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</si>
  <si>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</si>
  <si>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</si>
  <si>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</si>
  <si>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</si>
  <si>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</si>
  <si>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</si>
  <si>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</si>
  <si>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</si>
  <si>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</si>
  <si>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</si>
  <si>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</si>
  <si>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</si>
  <si>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</si>
  <si>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</si>
  <si>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</si>
  <si>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</si>
  <si>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</si>
  <si>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</si>
  <si>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</si>
  <si>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</si>
  <si>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</si>
  <si>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</si>
  <si>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</si>
  <si>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</si>
  <si>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</si>
  <si>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</si>
  <si>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</si>
  <si>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</si>
  <si>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</si>
  <si>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</si>
  <si>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</si>
  <si>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</si>
  <si>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</si>
  <si>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</si>
  <si>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</si>
  <si>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</si>
  <si>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</si>
  <si>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</si>
  <si>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</si>
  <si>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</si>
  <si>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</si>
  <si>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</si>
  <si>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</si>
  <si>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</si>
  <si>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</si>
  <si>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</si>
  <si>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</si>
  <si>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</si>
  <si>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</si>
  <si>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</si>
  <si>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</si>
  <si>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</si>
  <si>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</si>
  <si>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</si>
  <si>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</si>
  <si>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</si>
  <si>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</si>
  <si>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</si>
  <si>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</si>
  <si>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</si>
  <si>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</si>
  <si>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</si>
  <si>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</si>
  <si>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</si>
  <si>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</si>
  <si>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</si>
  <si>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</si>
  <si>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</si>
  <si>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</si>
  <si>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</si>
  <si>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</si>
  <si>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</si>
  <si>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</si>
  <si>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</si>
  <si>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</si>
  <si>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</si>
  <si>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</si>
  <si>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</si>
  <si>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</si>
  <si>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</si>
  <si>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</si>
  <si>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</si>
  <si>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</si>
  <si>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</si>
  <si>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</si>
  <si>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</si>
  <si>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</si>
  <si>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</si>
  <si>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</si>
  <si>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</si>
  <si>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</si>
  <si>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</si>
  <si>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</si>
  <si>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</si>
  <si>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</si>
  <si>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</si>
  <si>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</si>
  <si>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</si>
  <si>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</si>
  <si>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</si>
  <si>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</si>
  <si>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</si>
  <si>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</si>
  <si>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</si>
  <si>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</si>
  <si>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</si>
  <si>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</si>
  <si>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</si>
  <si>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</si>
  <si>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</si>
  <si>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</si>
  <si>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</si>
  <si>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</si>
  <si>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</si>
  <si>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</si>
  <si>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</si>
  <si>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</si>
  <si>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</si>
  <si>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</si>
  <si>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</si>
  <si>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</si>
  <si>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</si>
  <si>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</si>
  <si>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</si>
  <si>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</si>
  <si>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</si>
  <si>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</si>
  <si>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</si>
  <si>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</si>
  <si>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</si>
  <si>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</si>
  <si>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</si>
  <si>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</si>
  <si>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</si>
  <si>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</si>
  <si>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</si>
  <si>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</si>
  <si>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</si>
  <si>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</si>
  <si>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</si>
  <si>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</si>
  <si>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</si>
  <si>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</si>
  <si>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</si>
  <si>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</si>
  <si>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</si>
  <si>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</si>
  <si>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</si>
  <si>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</si>
  <si>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</si>
  <si>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</si>
  <si>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</si>
  <si>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</si>
  <si>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</si>
  <si>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</si>
  <si>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</si>
  <si>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</si>
  <si>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</si>
  <si>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</si>
  <si>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</si>
  <si>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</si>
  <si>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</si>
  <si>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</si>
  <si>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</si>
  <si>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</si>
  <si>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</si>
  <si>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</si>
  <si>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</si>
  <si>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</si>
  <si>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</si>
  <si>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</si>
  <si>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</si>
  <si>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</si>
  <si>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</si>
  <si>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</si>
  <si>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</si>
  <si>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</si>
  <si>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</si>
  <si>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</si>
  <si>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</si>
  <si>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</si>
  <si>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</si>
  <si>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</si>
  <si>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</si>
  <si>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</si>
  <si>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</si>
  <si>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</si>
  <si>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</si>
  <si>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</si>
  <si>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</si>
  <si>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</si>
  <si>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</si>
  <si>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</si>
  <si>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</si>
  <si>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</si>
  <si>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</si>
  <si>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</si>
  <si>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</si>
  <si>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</si>
  <si>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</si>
  <si>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</si>
  <si>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</si>
  <si>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</si>
  <si>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</si>
  <si>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</si>
  <si>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</si>
  <si>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</si>
  <si>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</si>
  <si>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</si>
  <si>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</si>
  <si>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</si>
  <si>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</si>
  <si>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</si>
  <si>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</si>
  <si>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</si>
  <si>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</si>
  <si>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</si>
  <si>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</si>
  <si>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</si>
  <si>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</si>
  <si>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</si>
  <si>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</si>
  <si>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</si>
  <si>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</si>
  <si>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</si>
  <si>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</si>
  <si>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</si>
  <si>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</si>
  <si>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</si>
  <si>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</si>
  <si>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</si>
  <si>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</si>
  <si>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</si>
  <si>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</si>
  <si>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</si>
  <si>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</si>
  <si>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</si>
  <si>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</si>
  <si>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</si>
  <si>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</si>
  <si>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</si>
  <si>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</si>
  <si>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</si>
  <si>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</si>
  <si>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</si>
  <si>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</si>
  <si>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</si>
  <si>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</si>
  <si>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</si>
  <si>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</si>
  <si>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</si>
  <si>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</si>
  <si>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</si>
  <si>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</si>
  <si>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</si>
  <si>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</si>
  <si>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</si>
  <si>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</si>
  <si>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</si>
  <si>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</si>
  <si>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</si>
  <si>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</si>
  <si>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</si>
  <si>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</si>
  <si>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</si>
  <si>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</si>
  <si>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</si>
  <si>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</si>
  <si>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</si>
  <si>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</si>
  <si>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</si>
  <si>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</si>
  <si>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</si>
  <si>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</si>
  <si>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</si>
  <si>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</si>
  <si>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</si>
  <si>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</si>
  <si>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</si>
  <si>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</si>
  <si>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</si>
  <si>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</si>
  <si>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</si>
  <si>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</si>
  <si>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</si>
  <si>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</si>
  <si>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</si>
  <si>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</si>
  <si>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</si>
  <si>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</si>
  <si>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</si>
  <si>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</si>
  <si>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</si>
  <si>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</si>
  <si>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</si>
  <si>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</si>
  <si>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</si>
  <si>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</si>
  <si>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</si>
  <si>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</si>
  <si>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</si>
  <si>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</si>
  <si>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</si>
  <si>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</si>
  <si>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</si>
  <si>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</si>
  <si>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</si>
  <si>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</si>
  <si>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</si>
  <si>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</si>
  <si>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</si>
  <si>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</si>
  <si>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</si>
  <si>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</si>
  <si>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</si>
  <si>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</si>
  <si>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</si>
  <si>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</si>
  <si>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</si>
  <si>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</si>
  <si>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</si>
  <si>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</si>
  <si>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</si>
  <si>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</si>
  <si>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</si>
  <si>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</si>
  <si>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</si>
  <si>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</si>
  <si>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</si>
  <si>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</si>
  <si>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</si>
  <si>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</si>
  <si>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</si>
  <si>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</si>
  <si>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</si>
  <si>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</si>
  <si>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</si>
  <si>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</si>
  <si>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</si>
  <si>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</si>
  <si>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</si>
  <si>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</si>
  <si>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</si>
  <si>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</si>
  <si>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</si>
  <si>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</si>
  <si>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</si>
  <si>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</si>
  <si>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</si>
  <si>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</si>
  <si>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</si>
  <si>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</si>
  <si>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</si>
  <si>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</si>
  <si>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</si>
  <si>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</si>
  <si>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</si>
  <si>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</si>
  <si>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</si>
  <si>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</si>
  <si>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</si>
  <si>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</si>
  <si>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</si>
  <si>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</si>
  <si>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</si>
  <si>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</si>
  <si>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</si>
  <si>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</si>
  <si>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</si>
  <si>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</si>
  <si>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</si>
  <si>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</si>
  <si>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</si>
  <si>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</si>
  <si>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</si>
  <si>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</si>
  <si>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</si>
  <si>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</si>
  <si>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</si>
  <si>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</si>
  <si>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</si>
  <si>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</si>
  <si>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</si>
  <si>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</si>
  <si>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</si>
  <si>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</si>
  <si>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</si>
  <si>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</si>
  <si>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</si>
  <si>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</si>
  <si>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</si>
  <si>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</si>
  <si>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</si>
  <si>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</si>
  <si>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</si>
  <si>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</si>
  <si>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</si>
  <si>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</si>
  <si>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</si>
  <si>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</si>
  <si>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</si>
  <si>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</si>
  <si>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</si>
  <si>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</si>
  <si>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</si>
  <si>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</si>
  <si>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</si>
  <si>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</si>
  <si>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</si>
  <si>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</si>
  <si>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</si>
  <si>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</si>
  <si>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</si>
  <si>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</si>
  <si>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</si>
  <si>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</si>
  <si>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</si>
  <si>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</si>
  <si>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</si>
  <si>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</si>
  <si>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</si>
  <si>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</si>
  <si>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</si>
  <si>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</si>
  <si>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</si>
  <si>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</si>
  <si>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</si>
  <si>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</si>
  <si>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</si>
  <si>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</si>
  <si>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</si>
  <si>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</si>
  <si>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</si>
  <si>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</si>
  <si>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</si>
  <si>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</si>
  <si>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</si>
  <si>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</si>
  <si>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</si>
  <si>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</si>
  <si>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</si>
  <si>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</si>
  <si>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</si>
  <si>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</si>
  <si>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</si>
  <si>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</si>
  <si>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</si>
  <si>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</si>
  <si>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</si>
  <si>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</si>
  <si>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</si>
  <si>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</si>
  <si>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</si>
  <si>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</si>
  <si>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</si>
  <si>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</si>
  <si>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</si>
  <si>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</si>
  <si>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</si>
  <si>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</si>
  <si>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</si>
  <si>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</si>
  <si>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</si>
  <si>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</si>
  <si>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</si>
  <si>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</si>
  <si>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</si>
  <si>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</si>
  <si>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</si>
  <si>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</si>
  <si>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</si>
  <si>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</si>
  <si>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</si>
  <si>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</si>
  <si>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</si>
  <si>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</si>
  <si>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</si>
  <si>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</si>
  <si>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</si>
  <si>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</si>
  <si>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</si>
  <si>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</si>
  <si>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</si>
  <si>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</si>
  <si>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</si>
  <si>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</si>
  <si>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</si>
  <si>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</si>
  <si>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</si>
  <si>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</si>
  <si>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</si>
  <si>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</si>
  <si>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</si>
  <si>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</si>
  <si>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</si>
  <si>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</si>
  <si>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</si>
  <si>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</si>
  <si>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</si>
  <si>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</si>
  <si>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</si>
  <si>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</si>
  <si>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</si>
  <si>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</si>
  <si>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</si>
  <si>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</si>
  <si>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</si>
  <si>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</si>
  <si>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</si>
  <si>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</si>
  <si>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</si>
  <si>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</si>
  <si>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</si>
  <si>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</si>
  <si>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</si>
  <si>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</si>
  <si>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</si>
  <si>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</si>
  <si>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</si>
  <si>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</si>
  <si>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</si>
  <si>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</si>
  <si>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</si>
  <si>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</si>
  <si>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</si>
  <si>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</si>
  <si>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</si>
  <si>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</si>
  <si>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</si>
  <si>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</si>
  <si>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</si>
  <si>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</si>
  <si>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</si>
  <si>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</si>
  <si>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</si>
  <si>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</si>
  <si>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</si>
  <si>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</si>
  <si>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</si>
  <si>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</si>
  <si>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</si>
  <si>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</si>
  <si>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</si>
  <si>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</si>
  <si>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</si>
  <si>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</si>
  <si>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</si>
  <si>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</si>
  <si>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</si>
  <si>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</si>
  <si>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</si>
  <si>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</si>
  <si>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</si>
  <si>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</si>
  <si>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</si>
  <si>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</si>
  <si>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</si>
  <si>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</si>
  <si>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</si>
  <si>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</si>
  <si>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</si>
  <si>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</si>
  <si>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</si>
  <si>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</si>
  <si>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</si>
  <si>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</si>
  <si>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</si>
  <si>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</si>
  <si>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</si>
  <si>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</si>
  <si>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</si>
  <si>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</si>
  <si>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</si>
  <si>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</si>
  <si>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</si>
  <si>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</si>
  <si>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</si>
  <si>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</si>
  <si>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</si>
  <si>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</si>
  <si>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</si>
  <si>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</si>
  <si>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</si>
  <si>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</si>
  <si>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</si>
  <si>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</si>
  <si>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</si>
  <si>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</si>
  <si>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</si>
  <si>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</si>
  <si>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</si>
  <si>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</si>
  <si>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</si>
  <si>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</si>
  <si>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</si>
  <si>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</si>
  <si>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</si>
  <si>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</si>
  <si>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</si>
  <si>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</si>
  <si>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</si>
  <si>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</si>
  <si>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</si>
  <si>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</si>
  <si>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</si>
  <si>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</si>
  <si>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</si>
  <si>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</si>
  <si>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</si>
  <si>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</si>
  <si>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</si>
  <si>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</si>
  <si>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</si>
  <si>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</si>
  <si>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</si>
  <si>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</si>
  <si>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</si>
  <si>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</si>
  <si>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</si>
  <si>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</si>
  <si>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</si>
  <si>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</si>
  <si>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</si>
  <si>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</si>
  <si>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</si>
  <si>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</si>
  <si>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</si>
  <si>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</si>
  <si>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</si>
  <si>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</si>
  <si>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</si>
  <si>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</si>
  <si>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</si>
  <si>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</si>
  <si>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</si>
  <si>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</si>
  <si>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</si>
  <si>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</si>
  <si>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</si>
  <si>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</si>
  <si>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</si>
  <si>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</si>
  <si>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</si>
  <si>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</si>
  <si>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</si>
  <si>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</si>
  <si>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</si>
  <si>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</si>
  <si>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</si>
  <si>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</si>
  <si>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</si>
  <si>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</si>
  <si>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</si>
  <si>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</si>
  <si>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</si>
  <si>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</si>
  <si>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</si>
  <si>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</si>
  <si>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</si>
  <si>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</si>
  <si>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</si>
  <si>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</si>
  <si>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</si>
  <si>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</si>
  <si>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</si>
  <si>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</si>
  <si>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</si>
  <si>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</si>
  <si>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</si>
  <si>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</si>
  <si>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</si>
  <si>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</si>
  <si>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</si>
  <si>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</si>
  <si>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</si>
  <si>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</si>
  <si>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</si>
  <si>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</si>
  <si>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</si>
  <si>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</si>
  <si>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</si>
  <si>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</si>
  <si>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</si>
  <si>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</si>
  <si>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</si>
  <si>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</si>
  <si>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</si>
  <si>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</si>
  <si>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</si>
  <si>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</si>
  <si>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</si>
  <si>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</si>
  <si>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</si>
  <si>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</si>
  <si>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</si>
  <si>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</si>
  <si>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</si>
  <si>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</si>
  <si>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</si>
  <si>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</si>
  <si>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</si>
  <si>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</si>
  <si>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</si>
  <si>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</si>
  <si>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</si>
  <si>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</si>
  <si>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</si>
  <si>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</si>
  <si>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</si>
  <si>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</si>
  <si>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</si>
  <si>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</si>
  <si>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</si>
  <si>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</si>
  <si>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</si>
  <si>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</si>
  <si>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</si>
  <si>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</si>
  <si>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</si>
  <si>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</si>
  <si>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</si>
  <si>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</si>
  <si>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</si>
  <si>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</si>
  <si>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</si>
  <si>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</si>
  <si>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</si>
  <si>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</si>
  <si>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</si>
  <si>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</si>
  <si>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</si>
  <si>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</si>
  <si>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</si>
  <si>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</si>
  <si>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</si>
  <si>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</si>
  <si>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</si>
  <si>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</si>
  <si>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</si>
  <si>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</si>
  <si>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</si>
  <si>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</si>
  <si>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</si>
  <si>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</si>
  <si>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</si>
  <si>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</si>
  <si>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</si>
  <si>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</si>
  <si>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</si>
  <si>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</si>
  <si>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</si>
  <si>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</si>
  <si>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</si>
  <si>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</si>
  <si>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</si>
  <si>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</si>
  <si>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</si>
  <si>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</si>
  <si>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</si>
  <si>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</si>
  <si>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</si>
  <si>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</si>
  <si>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</si>
  <si>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</si>
  <si>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</si>
  <si>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</si>
  <si>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</si>
  <si>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</si>
  <si>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</si>
  <si>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</si>
  <si>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</si>
  <si>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</si>
  <si>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</si>
  <si>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</si>
  <si>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</si>
  <si>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</si>
  <si>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</si>
  <si>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</si>
  <si>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</si>
  <si>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</si>
  <si>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</si>
  <si>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</si>
  <si>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</si>
  <si>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</si>
  <si>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</si>
  <si>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</si>
  <si>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</si>
  <si>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</si>
  <si>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</si>
  <si>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</si>
  <si>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</si>
  <si>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</si>
  <si>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</si>
  <si>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</si>
  <si>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</si>
  <si>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</si>
  <si>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</si>
  <si>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</si>
  <si>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</si>
  <si>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</si>
  <si>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</si>
  <si>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</si>
  <si>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</si>
  <si>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</si>
  <si>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</si>
  <si>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</si>
  <si>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</si>
  <si>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</si>
  <si>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</si>
  <si>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</si>
  <si>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</si>
  <si>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</si>
  <si>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</si>
  <si>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</si>
  <si>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</si>
  <si>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</si>
  <si>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</si>
  <si>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</si>
  <si>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</si>
  <si>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</si>
  <si>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</si>
  <si>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</si>
  <si>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</si>
  <si>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</si>
  <si>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</si>
  <si>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</si>
  <si>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</si>
  <si>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</si>
  <si>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</si>
  <si>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</si>
  <si>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</si>
  <si>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</si>
  <si>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</si>
  <si>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</si>
  <si>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</si>
  <si>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</si>
  <si>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</si>
  <si>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</si>
  <si>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</si>
  <si>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</si>
  <si>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</si>
  <si>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</si>
  <si>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</si>
  <si>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</si>
  <si>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</si>
  <si>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</si>
  <si>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</si>
  <si>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</si>
  <si>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</si>
  <si>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</si>
  <si>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</si>
  <si>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</si>
  <si>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</si>
  <si>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</si>
  <si>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</si>
  <si>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</si>
  <si>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</si>
  <si>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</si>
  <si>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</si>
  <si>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</si>
  <si>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</si>
  <si>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</si>
  <si>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</si>
  <si>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</si>
  <si>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</si>
  <si>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</si>
  <si>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</si>
  <si>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</si>
  <si>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</si>
  <si>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</si>
  <si>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</si>
  <si>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</si>
  <si>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</si>
  <si>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</si>
  <si>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</si>
  <si>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</si>
  <si>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</si>
  <si>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</si>
  <si>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</si>
  <si>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</si>
  <si>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</si>
  <si>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</si>
  <si>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</si>
  <si>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</si>
  <si>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</si>
  <si>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</si>
  <si>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</si>
  <si>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</si>
  <si>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</si>
  <si>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</si>
  <si>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</si>
  <si>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</si>
  <si>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</si>
  <si>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</si>
  <si>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</si>
  <si>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</si>
  <si>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</si>
  <si>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</si>
  <si>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</si>
  <si>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</si>
  <si>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</si>
  <si>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</si>
  <si>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</si>
  <si>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</si>
  <si>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</si>
  <si>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</si>
  <si>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</si>
  <si>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</si>
  <si>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</si>
  <si>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</si>
  <si>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</si>
  <si>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</si>
  <si>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</si>
  <si>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</si>
  <si>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</si>
  <si>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</si>
  <si>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</si>
  <si>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</si>
  <si>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</si>
  <si>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</si>
  <si>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</si>
  <si>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</si>
  <si>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</si>
  <si>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</si>
  <si>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</si>
  <si>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</si>
  <si>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</si>
  <si>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</si>
  <si>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</si>
  <si>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</si>
  <si>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</si>
  <si>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</si>
  <si>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</si>
  <si>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</si>
  <si>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</si>
  <si>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</si>
  <si>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</si>
  <si>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</si>
  <si>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</si>
  <si>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</si>
  <si>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</si>
  <si>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</si>
  <si>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</si>
  <si>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</si>
  <si>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</si>
  <si>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</si>
  <si>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</si>
  <si>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</si>
  <si>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</si>
  <si>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</si>
  <si>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</si>
  <si>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</si>
  <si>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</si>
  <si>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</si>
  <si>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</si>
  <si>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</si>
  <si>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</si>
  <si>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</si>
  <si>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</si>
  <si>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</si>
  <si>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</si>
  <si>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</si>
  <si>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</si>
  <si>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</si>
  <si>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</si>
  <si>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</si>
  <si>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</si>
  <si>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</si>
  <si>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</si>
  <si>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</si>
  <si>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</si>
  <si>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</si>
  <si>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</si>
  <si>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</si>
  <si>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</si>
  <si>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</si>
  <si>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</si>
  <si>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</si>
  <si>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</si>
  <si>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</si>
  <si>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</si>
  <si>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</si>
  <si>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</si>
  <si>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</si>
  <si>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</si>
  <si>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</si>
  <si>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</si>
  <si>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</si>
  <si>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</si>
  <si>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</si>
  <si>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</si>
  <si>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</si>
  <si>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</si>
  <si>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</si>
  <si>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</si>
  <si>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</si>
  <si>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</si>
  <si>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</si>
  <si>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</si>
  <si>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</si>
  <si>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</si>
  <si>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</si>
  <si>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</si>
  <si>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</si>
  <si>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</si>
  <si>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</si>
  <si>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</si>
  <si>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</si>
  <si>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</si>
  <si>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</si>
  <si>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</si>
  <si>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</si>
  <si>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</si>
  <si>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</si>
  <si>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</si>
  <si>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</si>
  <si>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</si>
  <si>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</si>
  <si>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</si>
  <si>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</si>
  <si>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</si>
  <si>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</si>
  <si>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</si>
  <si>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</si>
  <si>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</si>
  <si>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</si>
  <si>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</si>
  <si>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</si>
  <si>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</si>
  <si>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</si>
  <si>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</si>
  <si>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</si>
  <si>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</si>
  <si>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</si>
  <si>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</si>
  <si>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</si>
  <si>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</si>
  <si>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</si>
  <si>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</si>
  <si>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</si>
  <si>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</si>
  <si>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</si>
  <si>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</si>
  <si>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</si>
  <si>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</si>
  <si>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</si>
  <si>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</si>
  <si>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</si>
  <si>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</si>
  <si>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</si>
  <si>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</si>
  <si>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</si>
  <si>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</si>
  <si>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</si>
  <si>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</si>
  <si>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</si>
  <si>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</si>
  <si>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</si>
  <si>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</si>
  <si>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</si>
  <si>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</si>
  <si>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</si>
  <si>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</si>
  <si>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</si>
  <si>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</si>
  <si>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</si>
  <si>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</si>
  <si>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</si>
  <si>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</si>
  <si>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</si>
  <si>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</si>
  <si>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</si>
  <si>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</si>
  <si>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</si>
  <si>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</si>
  <si>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</si>
  <si>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</si>
  <si>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</si>
  <si>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</si>
  <si>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</si>
  <si>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</si>
  <si>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</si>
  <si>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</si>
  <si>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</si>
  <si>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</si>
  <si>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</si>
  <si>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</si>
  <si>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</si>
  <si>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</si>
  <si>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</si>
  <si>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</si>
  <si>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</si>
  <si>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</si>
  <si>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</si>
  <si>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</si>
  <si>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</si>
  <si>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</si>
  <si>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</si>
  <si>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</si>
  <si>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</si>
  <si>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</si>
  <si>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</si>
  <si>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</si>
  <si>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</si>
  <si>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</si>
  <si>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</si>
  <si>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</si>
  <si>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</si>
  <si>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</si>
  <si>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</si>
  <si>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</si>
  <si>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</si>
  <si>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</si>
  <si>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</si>
  <si>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</si>
  <si>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</si>
  <si>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</si>
  <si>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</si>
  <si>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</si>
  <si>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</si>
  <si>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</si>
  <si>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</si>
  <si>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</si>
  <si>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</si>
  <si>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</si>
  <si>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</si>
  <si>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</si>
  <si>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</si>
  <si>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</si>
  <si>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</si>
  <si>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</si>
  <si>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</si>
  <si>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</si>
  <si>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</si>
  <si>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</si>
  <si>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</si>
  <si>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</si>
  <si>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</si>
  <si>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</si>
  <si>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</si>
  <si>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</si>
  <si>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</si>
  <si>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</si>
  <si>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</si>
  <si>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</si>
  <si>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</si>
  <si>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</si>
  <si>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</si>
  <si>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</si>
  <si>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</si>
  <si>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</si>
  <si>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</si>
  <si>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</si>
  <si>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</si>
  <si>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</si>
  <si>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</si>
  <si>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</si>
  <si>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</si>
  <si>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</si>
  <si>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</si>
  <si>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</si>
  <si>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</si>
  <si>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</si>
  <si>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</si>
  <si>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</si>
  <si>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</si>
  <si>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</si>
  <si>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</si>
  <si>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</si>
  <si>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</si>
  <si>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</si>
  <si>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</si>
  <si>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</si>
  <si>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</si>
  <si>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</si>
  <si>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</si>
  <si>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</si>
  <si>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</si>
  <si>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</si>
  <si>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</si>
  <si>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</si>
  <si>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</si>
  <si>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</si>
  <si>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</si>
  <si>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</si>
  <si>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</si>
  <si>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</si>
  <si>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</si>
  <si>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</si>
  <si>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</si>
  <si>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</si>
  <si>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</si>
  <si>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</si>
  <si>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</si>
  <si>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</si>
  <si>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</si>
  <si>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</si>
  <si>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</si>
  <si>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</si>
  <si>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</si>
  <si>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</si>
  <si>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</si>
  <si>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</si>
  <si>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</si>
  <si>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</si>
  <si>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</si>
  <si>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</si>
  <si>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</si>
  <si>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</si>
  <si>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</si>
  <si>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</si>
  <si>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</si>
  <si>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</si>
  <si>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</si>
  <si>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</si>
  <si>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</si>
  <si>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</si>
  <si>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</si>
  <si>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</si>
  <si>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</si>
  <si>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</si>
  <si>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</si>
  <si>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</si>
  <si>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</si>
  <si>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</si>
  <si>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</si>
  <si>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</si>
  <si>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</si>
  <si>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</si>
  <si>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</si>
  <si>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</si>
  <si>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</si>
  <si>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</si>
  <si>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</si>
  <si>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</si>
  <si>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</si>
  <si>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</si>
  <si>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</si>
  <si>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</si>
  <si>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</si>
  <si>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</si>
  <si>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</si>
  <si>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</si>
  <si>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</si>
  <si>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</si>
  <si>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</si>
  <si>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</si>
  <si>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</si>
  <si>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</si>
  <si>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</si>
  <si>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</si>
  <si>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</si>
  <si>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</si>
  <si>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</si>
  <si>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</si>
  <si>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</si>
  <si>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</si>
  <si>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</si>
  <si>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</si>
  <si>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</si>
  <si>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</si>
  <si>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</si>
  <si>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</si>
  <si>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</si>
  <si>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</si>
  <si>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</si>
  <si>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</si>
  <si>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</si>
  <si>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</si>
  <si>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</si>
  <si>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</si>
  <si>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</si>
  <si>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</si>
  <si>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</si>
  <si>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</si>
  <si>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</si>
  <si>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</si>
  <si>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</si>
  <si>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</si>
  <si>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</si>
  <si>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</si>
  <si>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</si>
  <si>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</si>
  <si>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</si>
  <si>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</si>
  <si>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</si>
  <si>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</si>
  <si>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</si>
  <si>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</si>
  <si>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</si>
  <si>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</si>
  <si>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</si>
  <si>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</si>
  <si>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</si>
  <si>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</si>
  <si>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</si>
  <si>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</si>
  <si>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</si>
  <si>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</si>
  <si>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</si>
  <si>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</si>
  <si>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</si>
  <si>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</si>
  <si>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</si>
  <si>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</si>
  <si>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</si>
  <si>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</si>
  <si>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</si>
  <si>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</si>
  <si>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</si>
  <si>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</si>
  <si>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</si>
  <si>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</si>
  <si>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</si>
  <si>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</si>
  <si>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</si>
  <si>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</si>
  <si>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</si>
  <si>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</si>
  <si>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</si>
  <si>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</si>
  <si>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</si>
  <si>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</si>
  <si>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</si>
  <si>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</si>
  <si>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</si>
  <si>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</si>
  <si>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</si>
  <si>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</si>
  <si>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</si>
  <si>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</si>
  <si>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</si>
  <si>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</si>
  <si>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</si>
  <si>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</si>
  <si>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</si>
  <si>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</si>
  <si>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</si>
  <si>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</si>
  <si>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</si>
  <si>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</si>
  <si>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</si>
  <si>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</si>
  <si>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</si>
  <si>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</si>
  <si>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</si>
  <si>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</si>
  <si>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</si>
  <si>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</si>
  <si>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</si>
  <si>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</si>
  <si>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</si>
  <si>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</si>
  <si>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</si>
  <si>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</si>
  <si>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</si>
  <si>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</si>
  <si>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</si>
  <si>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</si>
  <si>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</si>
  <si>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</si>
  <si>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</si>
  <si>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</si>
  <si>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</si>
  <si>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</si>
  <si>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</si>
  <si>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</si>
  <si>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</si>
  <si>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</si>
  <si>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</si>
  <si>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</si>
  <si>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</si>
  <si>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</si>
  <si>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</si>
  <si>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</si>
  <si>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</si>
  <si>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</si>
  <si>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</si>
  <si>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</si>
  <si>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</si>
  <si>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</si>
  <si>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</si>
  <si>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</si>
  <si>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</si>
  <si>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</si>
  <si>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</si>
  <si>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</si>
  <si>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</si>
  <si>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</si>
  <si>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</si>
  <si>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</si>
  <si>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</si>
  <si>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</si>
  <si>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</si>
  <si>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</si>
  <si>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</si>
  <si>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</si>
  <si>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</si>
  <si>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</si>
  <si>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</si>
  <si>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</si>
  <si>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</si>
  <si>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</si>
  <si>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</si>
  <si>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</si>
  <si>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</si>
  <si>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</si>
  <si>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</si>
  <si>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</si>
  <si>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</si>
  <si>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</si>
  <si>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</si>
  <si>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</si>
  <si>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</si>
  <si>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</si>
  <si>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</si>
  <si>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</si>
  <si>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</si>
  <si>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</si>
  <si>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</si>
  <si>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</si>
  <si>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</si>
  <si>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</si>
  <si>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</si>
  <si>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</si>
  <si>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</si>
  <si>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</si>
  <si>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</si>
  <si>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</si>
  <si>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</si>
  <si>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</si>
  <si>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</si>
  <si>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</si>
  <si>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</si>
  <si>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</si>
  <si>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</si>
  <si>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</si>
  <si>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</si>
  <si>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</si>
  <si>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</si>
  <si>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</si>
  <si>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</si>
  <si>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</si>
  <si>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</si>
  <si>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</si>
  <si>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</si>
  <si>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</si>
  <si>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</si>
  <si>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</si>
  <si>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</si>
  <si>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</si>
  <si>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</si>
  <si>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</si>
  <si>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</si>
  <si>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</si>
  <si>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</si>
  <si>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</si>
  <si>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</si>
  <si>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</si>
  <si>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</si>
  <si>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</si>
  <si>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</si>
  <si>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</si>
  <si>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</si>
  <si>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</si>
  <si>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</si>
  <si>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</si>
  <si>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</si>
  <si>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</si>
  <si>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</si>
  <si>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</si>
  <si>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</si>
  <si>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</si>
  <si>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</si>
  <si>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</si>
  <si>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</si>
  <si>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</si>
  <si>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</si>
  <si>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</si>
  <si>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</si>
  <si>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</si>
  <si>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</si>
  <si>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</si>
  <si>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</si>
  <si>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</si>
  <si>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</si>
  <si>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</si>
  <si>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</si>
  <si>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</si>
  <si>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</si>
  <si>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</si>
  <si>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</si>
  <si>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</si>
  <si>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</si>
  <si>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</si>
  <si>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</si>
  <si>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</si>
  <si>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</si>
  <si>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</si>
  <si>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</si>
  <si>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</si>
  <si>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</si>
  <si>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</si>
  <si>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</si>
  <si>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</si>
  <si>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</si>
  <si>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</si>
  <si>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</si>
  <si>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</si>
  <si>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</si>
  <si>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</si>
  <si>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</si>
  <si>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</si>
  <si>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</si>
  <si>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</si>
  <si>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</si>
  <si>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</si>
  <si>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</si>
  <si>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</si>
  <si>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</si>
  <si>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</si>
  <si>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</si>
  <si>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</si>
  <si>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</si>
  <si>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</si>
  <si>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</si>
  <si>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</si>
  <si>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</si>
  <si>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</si>
  <si>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</si>
  <si>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</si>
  <si>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</si>
  <si>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</si>
  <si>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</si>
  <si>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</si>
  <si>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</si>
  <si>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</si>
  <si>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</si>
  <si>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</si>
  <si>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</si>
  <si>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</si>
  <si>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</si>
  <si>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</si>
  <si>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</si>
  <si>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</si>
  <si>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</si>
  <si>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</si>
  <si>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</si>
  <si>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</si>
  <si>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</si>
  <si>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</si>
  <si>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</si>
  <si>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</si>
  <si>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</si>
  <si>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</si>
  <si>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</si>
  <si>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</si>
  <si>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</si>
  <si>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</si>
  <si>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</si>
  <si>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</si>
  <si>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</si>
  <si>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</si>
  <si>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</si>
  <si>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</si>
  <si>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</si>
  <si>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</si>
  <si>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</si>
  <si>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</si>
  <si>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</si>
  <si>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</si>
  <si>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</si>
  <si>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</si>
  <si>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</si>
  <si>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</si>
  <si>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</si>
  <si>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</si>
  <si>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</si>
  <si>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</si>
  <si>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</si>
  <si>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</si>
  <si>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</si>
  <si>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</si>
  <si>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</si>
  <si>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</si>
  <si>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</si>
  <si>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</si>
  <si>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</si>
  <si>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</si>
  <si>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</si>
  <si>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</si>
  <si>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</si>
  <si>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</si>
  <si>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</si>
  <si>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</si>
  <si>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</si>
  <si>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</si>
  <si>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</si>
  <si>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</si>
  <si>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</si>
  <si>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</si>
  <si>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</si>
  <si>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</si>
  <si>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</si>
  <si>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</si>
  <si>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</si>
  <si>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</si>
  <si>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</si>
  <si>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</si>
  <si>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</si>
  <si>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</si>
  <si>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</si>
  <si>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</si>
  <si>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</si>
  <si>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</si>
  <si>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</si>
  <si>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</si>
  <si>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</si>
  <si>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</si>
  <si>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</si>
  <si>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</si>
  <si>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</si>
  <si>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</si>
  <si>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</si>
  <si>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</si>
  <si>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</si>
  <si>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</si>
  <si>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</si>
  <si>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</si>
  <si>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</si>
  <si>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</si>
  <si>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</si>
  <si>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</si>
  <si>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</si>
  <si>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</si>
  <si>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</si>
  <si>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</si>
  <si>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</si>
  <si>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</si>
  <si>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</si>
  <si>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</si>
  <si>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</si>
  <si>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</si>
  <si>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</si>
  <si>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</si>
  <si>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</si>
  <si>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</si>
  <si>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</si>
  <si>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</si>
  <si>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</si>
  <si>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</si>
  <si>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</si>
  <si>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</si>
  <si>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</si>
  <si>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</si>
  <si>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</si>
  <si>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</si>
  <si>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</si>
  <si>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</si>
  <si>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</si>
  <si>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</si>
  <si>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</si>
  <si>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</si>
  <si>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</si>
  <si>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</si>
  <si>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</si>
  <si>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</si>
  <si>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</si>
  <si>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</si>
  <si>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</si>
  <si>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</si>
  <si>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</si>
  <si>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</si>
  <si>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</si>
  <si>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</si>
  <si>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</si>
  <si>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</si>
  <si>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</si>
  <si>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</si>
  <si>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</si>
  <si>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</si>
  <si>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</si>
  <si>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</si>
  <si>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</si>
  <si>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</si>
  <si>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</si>
  <si>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</si>
  <si>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</si>
  <si>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</si>
  <si>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</si>
  <si>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</si>
  <si>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</si>
  <si>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</si>
  <si>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</si>
  <si>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</si>
  <si>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</si>
  <si>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</si>
  <si>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</si>
  <si>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</si>
  <si>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</si>
  <si>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</si>
  <si>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</si>
  <si>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</si>
  <si>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</si>
  <si>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</si>
  <si>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</si>
  <si>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</si>
  <si>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</si>
  <si>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</si>
  <si>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</si>
  <si>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</si>
  <si>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</si>
  <si>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</si>
  <si>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</si>
  <si>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</si>
  <si>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</si>
  <si>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</si>
  <si>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</si>
  <si>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</si>
  <si>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</si>
  <si>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</si>
  <si>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</si>
  <si>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</si>
  <si>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</si>
  <si>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</si>
  <si>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</si>
  <si>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</si>
  <si>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</si>
  <si>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</si>
  <si>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</si>
  <si>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</si>
  <si>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</si>
  <si>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</si>
  <si>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</si>
  <si>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</si>
  <si>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</si>
  <si>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</si>
  <si>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</si>
  <si>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</si>
  <si>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</si>
  <si>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</si>
  <si>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</si>
  <si>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</si>
  <si>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</si>
  <si>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</si>
  <si>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</si>
  <si>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</si>
  <si>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</si>
  <si>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</si>
  <si>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</si>
  <si>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</si>
  <si>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</si>
  <si>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</si>
  <si>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</si>
  <si>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</si>
  <si>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</si>
  <si>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</si>
  <si>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</si>
  <si>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</si>
  <si>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</si>
  <si>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</si>
  <si>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</si>
  <si>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</si>
  <si>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</si>
  <si>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</si>
  <si>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</si>
  <si>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</si>
  <si>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</si>
  <si>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</si>
  <si>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</si>
  <si>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</si>
  <si>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</si>
  <si>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</si>
  <si>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</si>
  <si>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</si>
  <si>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</si>
  <si>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</si>
  <si>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</si>
  <si>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</si>
  <si>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</si>
  <si>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</si>
  <si>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</si>
  <si>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</si>
  <si>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</si>
  <si>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</si>
  <si>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</si>
  <si>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</si>
  <si>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</si>
  <si>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</si>
  <si>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</si>
  <si>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</si>
  <si>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</si>
  <si>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</si>
  <si>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</si>
  <si>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</si>
  <si>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</si>
  <si>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</si>
  <si>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</si>
  <si>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</si>
  <si>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</si>
  <si>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</si>
  <si>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</si>
  <si>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</si>
  <si>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</si>
  <si>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</si>
  <si>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</si>
  <si>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</si>
  <si>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</si>
  <si>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</si>
  <si>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</si>
  <si>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</si>
  <si>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</si>
  <si>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</si>
  <si>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</si>
  <si>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</si>
  <si>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</si>
  <si>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</si>
  <si>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</si>
  <si>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</si>
  <si>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</si>
  <si>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</si>
  <si>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</si>
  <si>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</si>
  <si>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</si>
  <si>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</si>
  <si>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</si>
  <si>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</si>
  <si>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</si>
  <si>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</si>
  <si>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</si>
  <si>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</si>
  <si>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</si>
  <si>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</si>
  <si>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</si>
  <si>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</si>
  <si>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</si>
  <si>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</si>
  <si>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</si>
  <si>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</si>
  <si>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</si>
  <si>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</si>
  <si>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</si>
  <si>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</si>
  <si>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</si>
  <si>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</si>
  <si>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</si>
  <si>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</si>
  <si>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</si>
  <si>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</si>
  <si>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</si>
  <si>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</si>
  <si>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</si>
  <si>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</si>
  <si>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</si>
  <si>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</si>
  <si>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</si>
  <si>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</si>
  <si>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</si>
  <si>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</si>
  <si>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</si>
  <si>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</si>
  <si>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</si>
  <si>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</si>
  <si>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</si>
  <si>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</si>
  <si>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</si>
  <si>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</si>
  <si>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</si>
  <si>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</si>
  <si>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</si>
  <si>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</si>
  <si>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</si>
  <si>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</si>
  <si>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</si>
  <si>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</si>
  <si>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</si>
  <si>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</si>
  <si>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</si>
  <si>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</si>
  <si>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</si>
  <si>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</si>
  <si>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</si>
  <si>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</si>
  <si>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</si>
  <si>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</si>
  <si>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</si>
  <si>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</si>
  <si>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</si>
  <si>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</si>
  <si>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</si>
  <si>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</si>
  <si>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</si>
  <si>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</si>
  <si>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</si>
  <si>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</si>
  <si>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</si>
  <si>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</si>
  <si>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</si>
  <si>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</si>
  <si>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</si>
  <si>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</si>
  <si>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</si>
  <si>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</si>
  <si>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</si>
  <si>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</si>
  <si>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</si>
  <si>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</si>
  <si>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</si>
  <si>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</si>
  <si>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</si>
  <si>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</si>
  <si>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</si>
  <si>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</si>
  <si>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</si>
  <si>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</si>
  <si>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</si>
  <si>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</si>
  <si>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</si>
  <si>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</si>
  <si>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</si>
  <si>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</si>
  <si>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</si>
  <si>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</si>
  <si>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</si>
  <si>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</si>
  <si>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</si>
  <si>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</si>
  <si>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</si>
  <si>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</si>
  <si>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</si>
  <si>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</si>
  <si>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</si>
  <si>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</si>
  <si>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</si>
  <si>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</si>
  <si>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</si>
  <si>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</si>
  <si>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</si>
  <si>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</si>
  <si>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</si>
  <si>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</si>
  <si>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</si>
  <si>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</si>
  <si>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</si>
  <si>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</si>
  <si>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</si>
  <si>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</si>
  <si>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</si>
  <si>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</si>
  <si>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</si>
  <si>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</si>
  <si>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</si>
  <si>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</si>
  <si>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</si>
  <si>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</si>
  <si>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</si>
  <si>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</si>
  <si>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</si>
  <si>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</si>
  <si>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</si>
  <si>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</si>
  <si>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</si>
  <si>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</si>
  <si>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</si>
  <si>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</si>
  <si>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</si>
  <si>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</si>
  <si>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</si>
  <si>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</si>
  <si>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</si>
  <si>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</si>
  <si>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</si>
  <si>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</si>
  <si>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</si>
  <si>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</si>
  <si>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</si>
  <si>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</si>
  <si>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</si>
  <si>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</si>
  <si>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</si>
  <si>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</si>
  <si>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</si>
  <si>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</si>
  <si>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</si>
  <si>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</si>
  <si>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</si>
  <si>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</si>
  <si>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</si>
  <si>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</si>
  <si>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</si>
  <si>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</si>
  <si>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</si>
  <si>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</si>
  <si>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</si>
  <si>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</si>
  <si>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</si>
  <si>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</si>
  <si>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</si>
  <si>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</si>
  <si>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</si>
  <si>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</si>
  <si>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</si>
  <si>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</si>
  <si>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</si>
  <si>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</si>
  <si>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</si>
  <si>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</si>
  <si>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</si>
  <si>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</si>
  <si>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</si>
  <si>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</si>
  <si>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</si>
  <si>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</si>
  <si>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</si>
  <si>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</si>
  <si>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</si>
  <si>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</si>
  <si>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</si>
  <si>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</si>
  <si>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</si>
  <si>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</si>
  <si>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</si>
  <si>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</si>
  <si>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</si>
  <si>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</si>
  <si>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</si>
  <si>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</si>
  <si>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</si>
  <si>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</si>
  <si>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</si>
  <si>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</si>
  <si>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</si>
  <si>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</si>
  <si>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</si>
  <si>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</si>
  <si>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</si>
  <si>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</si>
  <si>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</si>
  <si>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</si>
  <si>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</si>
  <si>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</si>
  <si>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</si>
  <si>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</si>
  <si>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</si>
  <si>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</si>
  <si>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</si>
  <si>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</si>
  <si>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</si>
  <si>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</si>
  <si>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</si>
  <si>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</si>
  <si>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</si>
  <si>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</si>
  <si>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</si>
  <si>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</si>
  <si>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</si>
  <si>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</si>
  <si>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</si>
  <si>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</si>
  <si>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</si>
  <si>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</si>
  <si>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</si>
  <si>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</si>
  <si>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</si>
  <si>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</si>
  <si>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</si>
  <si>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</si>
  <si>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</si>
  <si>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</si>
  <si>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</si>
  <si>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</si>
  <si>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</si>
  <si>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</si>
  <si>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</si>
  <si>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</si>
  <si>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</si>
  <si>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</si>
  <si>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</si>
  <si>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</si>
  <si>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</si>
  <si>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</si>
  <si>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</si>
  <si>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</si>
  <si>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</si>
  <si>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</si>
  <si>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</si>
  <si>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</si>
  <si>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</si>
  <si>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</si>
  <si>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</si>
  <si>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</si>
  <si>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</si>
  <si>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</si>
  <si>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</si>
  <si>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</si>
  <si>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</si>
  <si>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</si>
  <si>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</si>
  <si>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</si>
  <si>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</si>
  <si>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</si>
  <si>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</si>
  <si>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</si>
  <si>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</si>
  <si>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</si>
  <si>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</si>
  <si>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</si>
  <si>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</si>
  <si>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</si>
  <si>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</si>
  <si>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</si>
  <si>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</si>
  <si>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</si>
  <si>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</si>
  <si>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</si>
  <si>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</si>
  <si>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</si>
  <si>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</si>
  <si>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</si>
  <si>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</si>
  <si>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</si>
  <si>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</si>
  <si>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</si>
  <si>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</si>
  <si>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</si>
  <si>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</si>
  <si>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</si>
  <si>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</si>
  <si>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</si>
  <si>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</si>
  <si>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</si>
  <si>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</si>
  <si>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</si>
  <si>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</si>
  <si>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</si>
  <si>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</si>
  <si>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</si>
  <si>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</si>
  <si>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</si>
  <si>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</si>
  <si>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</si>
  <si>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</si>
  <si>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</si>
  <si>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</si>
  <si>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</si>
  <si>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</si>
  <si>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</si>
  <si>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</si>
  <si>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</si>
  <si>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</si>
  <si>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</si>
  <si>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</si>
  <si>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</si>
  <si>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</si>
  <si>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</si>
  <si>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</si>
  <si>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</si>
  <si>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</si>
  <si>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</si>
  <si>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</si>
  <si>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</si>
  <si>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</si>
  <si>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</si>
  <si>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</si>
  <si>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</si>
  <si>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</si>
  <si>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</si>
  <si>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</si>
  <si>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</si>
  <si>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</si>
  <si>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</si>
  <si>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</si>
  <si>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</si>
  <si>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</si>
  <si>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</si>
  <si>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</si>
  <si>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</si>
  <si>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</si>
  <si>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</si>
  <si>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</si>
  <si>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</si>
  <si>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</si>
  <si>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</si>
  <si>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</si>
  <si>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</si>
  <si>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</si>
  <si>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</si>
  <si>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</si>
  <si>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</si>
  <si>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</si>
  <si>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</si>
  <si>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</si>
  <si>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</si>
  <si>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</si>
  <si>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</si>
  <si>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</si>
  <si>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</si>
  <si>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</si>
  <si>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</si>
  <si>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</si>
  <si>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</si>
  <si>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</si>
  <si>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</si>
  <si>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</si>
  <si>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</si>
  <si>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</si>
  <si>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</si>
  <si>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</si>
  <si>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</si>
  <si>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</si>
  <si>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</si>
  <si>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</si>
  <si>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</si>
  <si>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</si>
  <si>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</si>
  <si>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</si>
  <si>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</si>
  <si>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</si>
  <si>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</si>
  <si>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</si>
  <si>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</si>
  <si>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</si>
  <si>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</si>
  <si>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</si>
  <si>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</si>
  <si>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</si>
  <si>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</si>
  <si>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</si>
  <si>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</si>
  <si>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</si>
  <si>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</si>
  <si>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</si>
  <si>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</si>
  <si>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</si>
  <si>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</si>
  <si>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</si>
  <si>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</si>
  <si>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</si>
  <si>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</si>
  <si>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</si>
  <si>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</si>
  <si>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</si>
  <si>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</si>
  <si>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</si>
  <si>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</si>
  <si>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</si>
  <si>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</si>
  <si>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</si>
  <si>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</si>
  <si>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</si>
  <si>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</si>
  <si>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</si>
  <si>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</si>
  <si>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</si>
  <si>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</si>
  <si>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</si>
  <si>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</si>
  <si>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</si>
  <si>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</si>
  <si>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</si>
  <si>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</si>
  <si>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</si>
  <si>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</si>
  <si>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</si>
  <si>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</si>
  <si>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</si>
  <si>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</si>
  <si>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</si>
  <si>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</si>
  <si>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</si>
  <si>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</si>
  <si>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</si>
  <si>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</si>
  <si>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</si>
  <si>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</si>
  <si>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</si>
  <si>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</si>
  <si>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</si>
  <si>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</si>
  <si>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</si>
  <si>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</si>
  <si>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</si>
  <si>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</si>
  <si>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</si>
  <si>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</si>
  <si>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</si>
  <si>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</si>
  <si>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</si>
  <si>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</si>
  <si>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</si>
  <si>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</si>
  <si>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</si>
  <si>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</si>
  <si>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</si>
  <si>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</si>
  <si>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</si>
  <si>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</si>
  <si>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</si>
  <si>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</si>
  <si>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</si>
  <si>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</si>
  <si>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</si>
  <si>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</si>
  <si>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</si>
  <si>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</si>
  <si>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</si>
  <si>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</si>
  <si>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</si>
  <si>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</si>
  <si>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</si>
  <si>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</si>
  <si>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</si>
  <si>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</si>
  <si>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</si>
  <si>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</si>
  <si>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</si>
  <si>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</si>
  <si>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</si>
  <si>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</si>
  <si>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</si>
  <si>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</si>
  <si>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</si>
  <si>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</si>
  <si>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</si>
  <si>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</si>
  <si>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</si>
  <si>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</si>
  <si>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</si>
  <si>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</si>
  <si>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</si>
  <si>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</si>
  <si>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</si>
  <si>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</si>
  <si>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</si>
  <si>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</si>
  <si>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</si>
  <si>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</si>
  <si>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</si>
  <si>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</si>
  <si>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</si>
  <si>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</si>
  <si>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</si>
  <si>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</si>
  <si>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</si>
  <si>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</si>
  <si>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</si>
  <si>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</si>
  <si>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</si>
  <si>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</si>
  <si>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</si>
  <si>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</si>
  <si>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</si>
  <si>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</si>
  <si>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</si>
  <si>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</si>
  <si>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</si>
  <si>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</si>
  <si>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</si>
  <si>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</si>
  <si>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</si>
  <si>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</si>
  <si>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</si>
  <si>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</si>
  <si>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</si>
  <si>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</si>
  <si>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</si>
  <si>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</si>
  <si>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</si>
  <si>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</si>
  <si>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</si>
  <si>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</si>
  <si>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</si>
  <si>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</si>
  <si>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</si>
  <si>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</si>
  <si>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</si>
  <si>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</si>
  <si>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</si>
  <si>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</si>
  <si>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</si>
  <si>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</si>
  <si>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</si>
  <si>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</si>
  <si>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</si>
  <si>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</si>
  <si>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</si>
  <si>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</si>
  <si>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</si>
  <si>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</si>
  <si>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</si>
  <si>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</si>
  <si>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</si>
  <si>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</si>
  <si>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</si>
  <si>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</si>
  <si>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</si>
  <si>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</si>
  <si>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</si>
  <si>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</si>
  <si>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</si>
  <si>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</si>
  <si>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</si>
  <si>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</si>
  <si>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</si>
  <si>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</si>
  <si>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</si>
  <si>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</si>
  <si>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</si>
  <si>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</si>
  <si>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</si>
  <si>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</si>
  <si>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</si>
  <si>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</si>
  <si>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</si>
  <si>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</si>
  <si>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</si>
  <si>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</si>
  <si>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</si>
  <si>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</si>
  <si>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</si>
  <si>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</si>
  <si>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</si>
  <si>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</si>
  <si>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</si>
  <si>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</si>
  <si>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</si>
  <si>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</si>
  <si>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</si>
  <si>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</si>
  <si>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</si>
  <si>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</si>
  <si>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</si>
  <si>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</si>
  <si>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</si>
  <si>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</si>
  <si>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</si>
  <si>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</si>
  <si>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</si>
  <si>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</si>
  <si>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</si>
  <si>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</si>
  <si>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</si>
  <si>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</si>
  <si>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</si>
  <si>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</si>
  <si>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</si>
  <si>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</si>
  <si>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</si>
  <si>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</si>
  <si>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</si>
  <si>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</si>
  <si>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</si>
  <si>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</si>
  <si>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</si>
  <si>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</si>
  <si>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</si>
  <si>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</si>
  <si>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</si>
  <si>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</si>
  <si>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</si>
  <si>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</si>
  <si>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</si>
  <si>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</si>
  <si>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</si>
  <si>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</si>
  <si>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</si>
  <si>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</si>
  <si>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</si>
  <si>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</si>
  <si>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</si>
  <si>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</si>
  <si>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</si>
  <si>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</si>
  <si>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</si>
  <si>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</si>
  <si>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</si>
  <si>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</si>
  <si>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</si>
  <si>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</si>
  <si>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</si>
  <si>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</si>
  <si>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</si>
  <si>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</si>
  <si>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</si>
  <si>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</si>
  <si>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</si>
  <si>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</si>
  <si>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</si>
  <si>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</si>
  <si>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</si>
  <si>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</si>
  <si>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</si>
  <si>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</si>
  <si>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</si>
  <si>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</si>
  <si>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</si>
  <si>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</si>
  <si>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</si>
  <si>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</si>
  <si>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</si>
  <si>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</si>
  <si>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</si>
  <si>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</si>
  <si>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</si>
  <si>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</si>
  <si>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</si>
  <si>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</si>
  <si>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</si>
  <si>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</si>
  <si>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</si>
  <si>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</si>
  <si>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</si>
  <si>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</si>
  <si>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</si>
  <si>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</si>
  <si>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</si>
  <si>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</si>
  <si>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</si>
  <si>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</si>
  <si>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</si>
  <si>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</si>
  <si>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</si>
  <si>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</si>
  <si>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</si>
  <si>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</si>
  <si>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</si>
  <si>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</si>
  <si>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</si>
  <si>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</si>
  <si>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</si>
  <si>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</si>
  <si>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</si>
  <si>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</si>
  <si>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</si>
  <si>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</si>
  <si>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</si>
  <si>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</si>
  <si>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</si>
  <si>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</si>
  <si>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</si>
  <si>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</si>
  <si>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</si>
  <si>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</si>
  <si>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</si>
  <si>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</si>
  <si>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</si>
  <si>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</si>
  <si>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</si>
  <si>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</si>
  <si>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</si>
  <si>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</si>
  <si>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</si>
  <si>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</si>
  <si>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</si>
  <si>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</si>
  <si>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</si>
  <si>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</si>
  <si>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</si>
  <si>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</si>
  <si>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</si>
  <si>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</si>
  <si>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</si>
  <si>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</si>
  <si>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</si>
  <si>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</si>
  <si>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</si>
  <si>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</si>
  <si>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</si>
  <si>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</si>
  <si>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</si>
  <si>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</si>
  <si>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</si>
  <si>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</si>
  <si>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</si>
  <si>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</si>
  <si>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</si>
  <si>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</si>
  <si>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</si>
  <si>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</si>
  <si>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</si>
  <si>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</si>
  <si>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</si>
  <si>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</si>
  <si>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</si>
  <si>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</si>
  <si>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</si>
  <si>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</si>
  <si>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</si>
  <si>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</si>
  <si>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</si>
  <si>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</si>
  <si>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</si>
  <si>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</si>
  <si>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</si>
  <si>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</si>
  <si>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</si>
  <si>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</si>
  <si>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</si>
  <si>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</si>
  <si>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</si>
  <si>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</si>
  <si>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</si>
  <si>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</si>
  <si>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</si>
  <si>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</si>
  <si>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</si>
  <si>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</si>
  <si>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</si>
  <si>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</si>
  <si>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</si>
  <si>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</si>
  <si>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</si>
  <si>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</si>
  <si>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</si>
  <si>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</si>
  <si>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</si>
  <si>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</si>
  <si>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</si>
  <si>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</si>
  <si>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</si>
  <si>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</si>
  <si>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</si>
  <si>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</si>
  <si>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</si>
  <si>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</si>
  <si>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</si>
  <si>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</si>
  <si>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</si>
  <si>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</si>
  <si>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</si>
  <si>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</si>
  <si>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</si>
  <si>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</si>
  <si>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</si>
  <si>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</si>
  <si>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</si>
  <si>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</si>
  <si>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</si>
  <si>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</si>
  <si>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</si>
  <si>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</si>
  <si>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</si>
  <si>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</si>
  <si>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</si>
  <si>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</si>
  <si>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</si>
  <si>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</si>
  <si>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</si>
  <si>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</si>
  <si>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</si>
  <si>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</si>
  <si>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</si>
  <si>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</si>
  <si>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</si>
  <si>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</si>
  <si>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</si>
  <si>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</si>
  <si>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</si>
  <si>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</si>
  <si>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</si>
  <si>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</si>
  <si>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</si>
  <si>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</si>
  <si>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</si>
  <si>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</si>
  <si>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</si>
  <si>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</si>
  <si>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</si>
  <si>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</si>
  <si>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</si>
  <si>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</si>
  <si>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</si>
  <si>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</si>
  <si>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</si>
  <si>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</si>
  <si>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</si>
  <si>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</si>
  <si>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</si>
  <si>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</si>
  <si>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</si>
  <si>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</si>
  <si>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</si>
  <si>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</si>
  <si>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</si>
  <si>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</si>
  <si>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</si>
  <si>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</si>
  <si>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</si>
  <si>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</si>
  <si>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</si>
  <si>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</si>
  <si>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</si>
  <si>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</si>
  <si>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</si>
  <si>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</si>
  <si>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</si>
  <si>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</si>
  <si>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</si>
  <si>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</si>
  <si>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</si>
  <si>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</si>
  <si>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</si>
  <si>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</si>
  <si>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</si>
  <si>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</si>
  <si>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</si>
  <si>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</si>
  <si>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</si>
  <si>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</si>
  <si>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</si>
  <si>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</si>
  <si>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</si>
  <si>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</si>
  <si>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</si>
  <si>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</si>
  <si>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</si>
  <si>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</si>
  <si>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</si>
  <si>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</si>
  <si>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</si>
  <si>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</si>
  <si>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</si>
  <si>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</si>
  <si>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</si>
  <si>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</si>
  <si>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</si>
  <si>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</si>
  <si>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</si>
  <si>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</si>
  <si>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</si>
  <si>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</si>
  <si>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</si>
  <si>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</si>
  <si>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</si>
  <si>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</si>
  <si>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</si>
  <si>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</si>
  <si>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</si>
  <si>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</si>
  <si>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</si>
  <si>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</si>
  <si>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</si>
  <si>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</si>
  <si>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</si>
  <si>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</si>
  <si>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</si>
  <si>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</si>
  <si>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</si>
  <si>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</si>
  <si>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</si>
  <si>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</si>
  <si>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</si>
  <si>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</si>
  <si>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</si>
  <si>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</si>
  <si>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</si>
  <si>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</si>
  <si>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</si>
  <si>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</si>
  <si>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</si>
  <si>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</si>
  <si>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</si>
  <si>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</si>
  <si>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</si>
  <si>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</si>
  <si>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</si>
  <si>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</si>
  <si>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</si>
  <si>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</si>
  <si>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</si>
  <si>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</si>
  <si>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</si>
  <si>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</si>
  <si>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</si>
  <si>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</si>
  <si>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</si>
  <si>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</si>
  <si>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</si>
  <si>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</si>
  <si>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</si>
  <si>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</si>
  <si>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</si>
  <si>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</si>
  <si>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</si>
  <si>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</si>
  <si>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</si>
  <si>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</si>
  <si>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</si>
  <si>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</si>
  <si>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</si>
  <si>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</si>
  <si>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</si>
  <si>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</si>
  <si>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</si>
  <si>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</si>
  <si>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</si>
  <si>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</si>
  <si>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</si>
  <si>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</si>
  <si>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</si>
  <si>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</si>
  <si>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</si>
  <si>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</si>
  <si>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</si>
  <si>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</si>
  <si>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</si>
  <si>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</si>
  <si>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</si>
  <si>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</si>
  <si>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</si>
  <si>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</si>
  <si>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</si>
  <si>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</si>
  <si>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</si>
  <si>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</si>
  <si>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</si>
  <si>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</si>
  <si>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</si>
  <si>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</si>
  <si>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</si>
  <si>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</si>
  <si>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</si>
  <si>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</si>
  <si>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</si>
  <si>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</si>
  <si>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</si>
  <si>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</si>
  <si>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</si>
  <si>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</si>
  <si>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</si>
  <si>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</si>
  <si>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</si>
  <si>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</si>
  <si>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</si>
  <si>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</si>
  <si>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</si>
  <si>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</si>
  <si>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</si>
  <si>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</si>
  <si>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</si>
  <si>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</si>
  <si>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</si>
  <si>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</si>
  <si>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</si>
  <si>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</si>
  <si>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</si>
  <si>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</si>
  <si>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</si>
  <si>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</si>
  <si>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</si>
  <si>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</si>
  <si>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</si>
  <si>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</si>
  <si>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</si>
  <si>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</si>
  <si>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</si>
  <si>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</si>
  <si>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</si>
  <si>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</si>
  <si>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</si>
  <si>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</si>
  <si>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</si>
  <si>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</si>
  <si>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</si>
  <si>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</si>
  <si>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</si>
  <si>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</si>
  <si>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</si>
  <si>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</si>
  <si>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</si>
  <si>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</si>
  <si>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</si>
  <si>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</si>
  <si>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</si>
  <si>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</si>
  <si>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</si>
  <si>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</si>
  <si>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</si>
  <si>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</si>
  <si>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</si>
  <si>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</si>
  <si>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</si>
  <si>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</si>
  <si>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</si>
  <si>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</si>
  <si>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</si>
  <si>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</si>
  <si>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</si>
  <si>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</si>
  <si>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</si>
  <si>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</si>
  <si>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</si>
  <si>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</si>
  <si>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</si>
  <si>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</si>
  <si>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</si>
  <si>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</si>
  <si>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</si>
  <si>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</si>
  <si>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</si>
  <si>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</si>
  <si>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</si>
  <si>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</si>
  <si>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</si>
  <si>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</si>
  <si>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</si>
  <si>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</si>
  <si>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</si>
  <si>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</si>
  <si>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</si>
  <si>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</si>
  <si>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</si>
  <si>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</si>
  <si>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</si>
  <si>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</si>
  <si>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</si>
  <si>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</si>
  <si>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</si>
  <si>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</si>
  <si>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</si>
  <si>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</si>
  <si>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</si>
  <si>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</si>
  <si>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</si>
  <si>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</si>
  <si>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</si>
  <si>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</si>
  <si>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</si>
  <si>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</si>
  <si>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</si>
  <si>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</si>
  <si>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</si>
  <si>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</si>
  <si>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</si>
  <si>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</si>
  <si>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</si>
  <si>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</si>
  <si>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</si>
  <si>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</si>
  <si>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</si>
  <si>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</si>
  <si>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</si>
  <si>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</si>
  <si>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</si>
  <si>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</si>
  <si>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</si>
  <si>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</si>
  <si>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</si>
  <si>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</si>
  <si>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</si>
  <si>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</si>
  <si>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</si>
  <si>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</si>
  <si>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</si>
  <si>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</si>
  <si>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</si>
  <si>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</si>
  <si>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</si>
  <si>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</si>
  <si>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</si>
  <si>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</si>
  <si>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</si>
  <si>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</si>
  <si>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</si>
  <si>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</si>
  <si>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</si>
  <si>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</si>
  <si>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</si>
  <si>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</si>
  <si>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</si>
  <si>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</si>
  <si>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</si>
  <si>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</si>
  <si>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</si>
  <si>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</si>
  <si>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</si>
  <si>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</si>
  <si>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</si>
  <si>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</si>
  <si>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</si>
  <si>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</si>
  <si>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</si>
  <si>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</si>
  <si>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</si>
  <si>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</si>
  <si>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</si>
  <si>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</si>
  <si>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</si>
  <si>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</si>
  <si>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</si>
  <si>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</si>
  <si>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</si>
  <si>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</si>
  <si>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</si>
  <si>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</si>
  <si>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</si>
  <si>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</si>
  <si>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</si>
  <si>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</si>
  <si>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</si>
  <si>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</si>
  <si>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</si>
  <si>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</si>
  <si>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</si>
  <si>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</si>
  <si>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</si>
  <si>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</si>
  <si>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</si>
  <si>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</si>
  <si>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</si>
  <si>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</si>
  <si>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</si>
  <si>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</si>
  <si>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</si>
  <si>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</si>
  <si>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</si>
  <si>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</si>
  <si>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</si>
  <si>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</si>
  <si>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</si>
  <si>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</si>
  <si>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</si>
  <si>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</si>
  <si>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</si>
  <si>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</si>
  <si>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</si>
  <si>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</si>
  <si>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</si>
  <si>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</si>
  <si>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</si>
  <si>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</si>
  <si>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</si>
  <si>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</si>
  <si>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</si>
  <si>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</si>
  <si>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</si>
  <si>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</si>
  <si>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</si>
  <si>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</si>
  <si>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</si>
  <si>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</si>
  <si>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</si>
  <si>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</si>
  <si>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</si>
  <si>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</si>
  <si>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</si>
  <si>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</si>
  <si>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</si>
  <si>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</si>
  <si>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</si>
  <si>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</si>
  <si>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</si>
  <si>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</si>
  <si>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</si>
  <si>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</si>
  <si>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</si>
  <si>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</si>
  <si>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</si>
  <si>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</si>
  <si>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</si>
  <si>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</si>
  <si>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</si>
  <si>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</si>
  <si>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</si>
  <si>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</si>
  <si>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</si>
  <si>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</si>
  <si>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</si>
  <si>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</si>
  <si>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</si>
  <si>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</si>
  <si>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</si>
  <si>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</si>
  <si>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</si>
  <si>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</si>
  <si>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</si>
  <si>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</si>
  <si>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</si>
  <si>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</si>
  <si>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</si>
  <si>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</si>
  <si>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</si>
  <si>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</si>
  <si>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</si>
  <si>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</si>
  <si>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</si>
  <si>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</si>
  <si>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</si>
  <si>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</si>
  <si>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</si>
  <si>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</si>
  <si>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</si>
  <si>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</si>
  <si>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</si>
  <si>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</si>
  <si>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</si>
  <si>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</si>
  <si>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</si>
  <si>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</si>
  <si>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</si>
  <si>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</si>
  <si>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</si>
  <si>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</si>
  <si>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</si>
  <si>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</si>
  <si>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</si>
  <si>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</si>
  <si>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</si>
  <si>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</si>
  <si>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</si>
  <si>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</si>
  <si>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</si>
  <si>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</si>
  <si>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</si>
  <si>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</si>
  <si>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</si>
  <si>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</si>
  <si>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</si>
  <si>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</si>
  <si>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</si>
  <si>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</si>
  <si>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</si>
  <si>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</si>
  <si>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</si>
  <si>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</si>
  <si>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</si>
  <si>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</si>
  <si>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</si>
  <si>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</si>
  <si>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</si>
  <si>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</si>
  <si>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</si>
  <si>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</si>
  <si>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</si>
  <si>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</si>
  <si>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</si>
  <si>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</si>
  <si>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</si>
  <si>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</si>
  <si>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</si>
  <si>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</si>
  <si>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</si>
  <si>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</si>
  <si>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</si>
  <si>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</si>
  <si>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</si>
  <si>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</si>
  <si>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</si>
  <si>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</si>
  <si>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</si>
  <si>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</si>
  <si>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</si>
  <si>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</si>
  <si>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</si>
  <si>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</si>
  <si>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</si>
  <si>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</si>
  <si>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</si>
  <si>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</si>
  <si>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</si>
  <si>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</si>
  <si>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</si>
  <si>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</si>
  <si>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</si>
  <si>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</si>
  <si>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</si>
  <si>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</si>
  <si>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</si>
  <si>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</si>
  <si>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</si>
  <si>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</si>
  <si>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</si>
  <si>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</si>
  <si>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</si>
  <si>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</si>
  <si>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</si>
  <si>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</si>
  <si>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</si>
  <si>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</si>
  <si>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</si>
  <si>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</si>
  <si>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</si>
  <si>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</si>
  <si>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</si>
  <si>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</si>
  <si>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</si>
  <si>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</si>
  <si>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</si>
  <si>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</si>
  <si>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</si>
  <si>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</si>
  <si>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</si>
  <si>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</si>
  <si>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</si>
  <si>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</si>
  <si>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</si>
  <si>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</si>
  <si>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</si>
  <si>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</si>
  <si>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</si>
  <si>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</si>
  <si>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</si>
  <si>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</si>
  <si>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</si>
  <si>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</si>
  <si>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</si>
  <si>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</si>
  <si>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</si>
  <si>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</si>
  <si>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</si>
  <si>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</si>
  <si>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</si>
  <si>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</si>
  <si>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</si>
  <si>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</si>
  <si>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</si>
  <si>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</si>
  <si>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</si>
  <si>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</si>
  <si>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</si>
  <si>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</si>
  <si>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</si>
  <si>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</si>
  <si>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</si>
  <si>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</si>
  <si>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</si>
  <si>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</si>
  <si>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</si>
  <si>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</si>
  <si>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</si>
  <si>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</si>
  <si>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</si>
  <si>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</si>
  <si>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</si>
  <si>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</si>
  <si>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</si>
  <si>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</si>
  <si>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</si>
  <si>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</si>
  <si>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</si>
  <si>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</si>
  <si>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</si>
  <si>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</si>
  <si>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</si>
  <si>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</si>
  <si>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</si>
  <si>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</si>
  <si>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</si>
  <si>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</si>
  <si>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</si>
  <si>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</si>
  <si>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</si>
  <si>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</si>
  <si>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</si>
  <si>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</si>
  <si>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</si>
  <si>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</si>
  <si>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</si>
  <si>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</si>
  <si>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</si>
  <si>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</si>
  <si>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</si>
  <si>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</si>
  <si>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</si>
  <si>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</si>
  <si>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</si>
  <si>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</si>
  <si>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</si>
  <si>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</si>
  <si>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</si>
  <si>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</si>
  <si>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</si>
  <si>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</si>
  <si>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</si>
  <si>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</si>
  <si>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</si>
  <si>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</si>
  <si>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</si>
  <si>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</si>
  <si>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</si>
  <si>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</si>
  <si>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</si>
  <si>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</si>
  <si>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</si>
  <si>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</si>
  <si>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</si>
  <si>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</si>
  <si>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</si>
  <si>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</si>
  <si>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</si>
  <si>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</si>
  <si>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</si>
  <si>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</si>
  <si>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</si>
  <si>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</si>
  <si>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</si>
  <si>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</si>
  <si>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</si>
  <si>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</si>
  <si>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</si>
  <si>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</si>
  <si>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</si>
  <si>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</si>
  <si>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</si>
  <si>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</si>
  <si>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</si>
  <si>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</si>
  <si>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</si>
  <si>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</si>
  <si>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</si>
  <si>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</si>
  <si>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</si>
  <si>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</si>
  <si>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</si>
  <si>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</si>
  <si>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</si>
  <si>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</si>
  <si>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</si>
  <si>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</si>
  <si>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</si>
  <si>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</si>
  <si>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</si>
  <si>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</si>
  <si>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</si>
  <si>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</si>
  <si>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</si>
  <si>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</si>
  <si>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</si>
  <si>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</si>
  <si>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</si>
  <si>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</si>
  <si>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</si>
  <si>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</si>
  <si>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</si>
  <si>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</si>
  <si>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</si>
  <si>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</si>
  <si>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</si>
  <si>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</si>
  <si>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</si>
  <si>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</si>
  <si>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</si>
  <si>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</si>
  <si>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</si>
  <si>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</si>
  <si>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</si>
  <si>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</si>
  <si>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</si>
  <si>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</si>
  <si>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</si>
  <si>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</si>
  <si>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</si>
  <si>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</si>
  <si>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</si>
  <si>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</si>
  <si>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</si>
  <si>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</si>
  <si>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</si>
  <si>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</si>
  <si>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</si>
  <si>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</si>
  <si>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</si>
  <si>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</si>
  <si>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</si>
  <si>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</si>
  <si>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</si>
  <si>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</si>
  <si>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</si>
  <si>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</si>
  <si>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</si>
  <si>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</si>
  <si>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</si>
  <si>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</si>
  <si>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</si>
  <si>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</si>
  <si>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</si>
  <si>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</si>
  <si>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</si>
  <si>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</si>
  <si>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</si>
  <si>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</si>
  <si>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</si>
  <si>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</si>
  <si>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</si>
  <si>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</si>
  <si>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</si>
  <si>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</si>
  <si>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</si>
  <si>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</si>
  <si>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</si>
  <si>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</si>
  <si>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</si>
  <si>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</si>
  <si>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</si>
  <si>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</si>
  <si>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</si>
  <si>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</si>
  <si>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</si>
  <si>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</si>
  <si>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</si>
  <si>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</si>
  <si>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</si>
  <si>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</si>
  <si>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</si>
  <si>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</si>
  <si>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</si>
  <si>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</si>
  <si>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</si>
  <si>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</si>
  <si>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</si>
  <si>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</si>
  <si>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</si>
  <si>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</si>
  <si>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</si>
  <si>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</si>
  <si>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</si>
  <si>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</si>
  <si>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</si>
  <si>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</si>
  <si>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</si>
  <si>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</si>
  <si>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</si>
  <si>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</si>
  <si>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</si>
  <si>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</si>
  <si>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</si>
  <si>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</si>
  <si>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</si>
  <si>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</si>
  <si>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</si>
  <si>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</si>
  <si>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</si>
  <si>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</si>
  <si>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</si>
  <si>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</si>
  <si>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</si>
  <si>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</si>
  <si>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</si>
  <si>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</si>
  <si>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</si>
  <si>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</si>
  <si>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</si>
  <si>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</si>
  <si>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</si>
  <si>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</si>
  <si>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</si>
  <si>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</si>
  <si>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</si>
  <si>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</si>
  <si>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</si>
  <si>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</si>
  <si>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</si>
  <si>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</si>
  <si>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</si>
  <si>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</si>
  <si>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</si>
  <si>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</si>
  <si>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</si>
  <si>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</si>
  <si>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</si>
  <si>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</si>
  <si>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</si>
  <si>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</si>
  <si>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</si>
  <si>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</si>
  <si>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</si>
  <si>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</si>
  <si>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</si>
  <si>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</si>
  <si>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</si>
  <si>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</si>
  <si>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</si>
  <si>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</si>
  <si>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</si>
  <si>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</si>
  <si>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</si>
  <si>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</si>
  <si>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</si>
  <si>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</si>
  <si>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</si>
  <si>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</si>
  <si>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</si>
  <si>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</si>
  <si>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</si>
  <si>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</si>
  <si>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</si>
  <si>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</si>
  <si>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</si>
  <si>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</si>
  <si>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</si>
  <si>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</si>
  <si>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</si>
  <si>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</si>
  <si>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</si>
  <si>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</si>
  <si>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</si>
  <si>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</si>
  <si>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</si>
  <si>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</si>
  <si>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</si>
  <si>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</si>
  <si>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</si>
  <si>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</si>
  <si>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</si>
  <si>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</si>
  <si>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</si>
  <si>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</si>
  <si>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</si>
  <si>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</si>
  <si>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</si>
  <si>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</si>
  <si>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</si>
  <si>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</si>
  <si>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</si>
  <si>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</si>
  <si>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</si>
  <si>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</si>
  <si>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</si>
  <si>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</si>
  <si>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</si>
  <si>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</si>
  <si>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</si>
  <si>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</si>
  <si>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</si>
  <si>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</si>
  <si>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</si>
  <si>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</si>
  <si>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</si>
  <si>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</si>
  <si>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</si>
  <si>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</si>
  <si>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</si>
  <si>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</si>
  <si>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</si>
  <si>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</si>
  <si>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</si>
  <si>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</si>
  <si>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</si>
  <si>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</si>
  <si>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</si>
  <si>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</si>
  <si>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</si>
  <si>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</si>
  <si>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</si>
  <si>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</si>
  <si>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</si>
  <si>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</si>
  <si>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</si>
  <si>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</si>
  <si>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</si>
  <si>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</si>
  <si>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</si>
  <si>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</si>
  <si>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</si>
  <si>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</si>
  <si>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</si>
  <si>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</si>
  <si>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</si>
  <si>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</si>
  <si>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</si>
  <si>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</si>
  <si>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</si>
  <si>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</si>
  <si>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</si>
  <si>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</si>
  <si>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</si>
  <si>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</si>
  <si>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</si>
  <si>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</si>
  <si>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</si>
  <si>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</si>
  <si>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</si>
  <si>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</si>
  <si>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</si>
  <si>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</si>
  <si>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</si>
  <si>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</si>
  <si>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</si>
  <si>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</si>
  <si>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</si>
  <si>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</si>
  <si>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</si>
  <si>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</si>
  <si>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</si>
  <si>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</si>
  <si>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</si>
  <si>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</si>
  <si>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</si>
  <si>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</si>
  <si>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</si>
  <si>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</si>
  <si>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</si>
  <si>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</si>
  <si>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</si>
  <si>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</si>
  <si>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</si>
  <si>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</si>
  <si>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</si>
  <si>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</si>
  <si>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</si>
  <si>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</si>
  <si>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</si>
  <si>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</si>
  <si>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</si>
  <si>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</si>
  <si>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</si>
  <si>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</si>
  <si>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</si>
  <si>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</si>
  <si>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</si>
  <si>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</si>
  <si>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</si>
  <si>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</si>
  <si>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</si>
  <si>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</si>
  <si>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</si>
  <si>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</si>
  <si>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</si>
  <si>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</si>
  <si>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</si>
  <si>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</si>
  <si>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</si>
  <si>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</si>
  <si>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</si>
  <si>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</si>
  <si>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</si>
  <si>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</si>
  <si>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</si>
  <si>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</si>
  <si>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</si>
  <si>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</si>
  <si>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</si>
  <si>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</si>
  <si>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</si>
  <si>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</si>
  <si>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</si>
  <si>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</si>
  <si>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</si>
  <si>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</si>
  <si>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</si>
  <si>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</si>
  <si>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</si>
  <si>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</si>
  <si>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</si>
  <si>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</si>
  <si>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</si>
  <si>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</si>
  <si>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</si>
  <si>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</si>
  <si>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</si>
  <si>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</si>
  <si>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</si>
  <si>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</si>
  <si>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</si>
  <si>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</si>
  <si>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</si>
  <si>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</si>
  <si>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</si>
  <si>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</si>
  <si>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</si>
  <si>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</si>
  <si>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</si>
  <si>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</si>
  <si>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</si>
  <si>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</si>
  <si>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</si>
  <si>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</si>
  <si>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</si>
  <si>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</si>
  <si>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</si>
  <si>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</si>
  <si>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</si>
  <si>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</si>
  <si>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</si>
  <si>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</si>
  <si>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</si>
  <si>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</si>
  <si>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</si>
  <si>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</si>
  <si>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</si>
  <si>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</si>
  <si>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</si>
  <si>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</si>
  <si>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</si>
  <si>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</si>
  <si>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</si>
  <si>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</si>
  <si>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</si>
  <si>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</si>
  <si>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</si>
  <si>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</si>
  <si>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</si>
  <si>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</si>
  <si>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</si>
  <si>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</si>
  <si>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</si>
  <si>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</si>
  <si>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</si>
  <si>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</si>
  <si>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</si>
  <si>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</si>
  <si>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</si>
  <si>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</si>
  <si>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</si>
  <si>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</si>
  <si>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</si>
  <si>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</si>
  <si>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</si>
  <si>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</si>
  <si>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</si>
  <si>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</si>
  <si>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</si>
  <si>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</si>
  <si>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</si>
  <si>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</si>
  <si>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</si>
  <si>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</si>
  <si>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</si>
  <si>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</si>
  <si>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</si>
  <si>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</si>
  <si>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</si>
  <si>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</si>
  <si>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</si>
  <si>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</si>
  <si>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</si>
  <si>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</si>
  <si>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</si>
  <si>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</si>
  <si>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</si>
  <si>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</si>
  <si>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</si>
  <si>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</si>
  <si>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</si>
  <si>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</si>
  <si>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</si>
  <si>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</si>
  <si>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</si>
  <si>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</si>
  <si>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</si>
  <si>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</si>
  <si>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</si>
  <si>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</si>
  <si>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</si>
  <si>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</si>
  <si>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</si>
  <si>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</si>
  <si>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</si>
  <si>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</si>
  <si>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</si>
  <si>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</si>
  <si>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</si>
  <si>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</si>
  <si>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</si>
  <si>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</si>
  <si>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</si>
  <si>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</si>
  <si>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</si>
  <si>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</si>
  <si>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</si>
  <si>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</si>
  <si>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</si>
  <si>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</si>
  <si>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</si>
  <si>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</si>
  <si>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</si>
  <si>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</si>
  <si>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</si>
  <si>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</si>
  <si>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</si>
  <si>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</si>
  <si>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</si>
  <si>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</si>
  <si>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</si>
  <si>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</si>
  <si>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</si>
  <si>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</si>
  <si>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</si>
  <si>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</si>
  <si>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</si>
  <si>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</si>
  <si>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</si>
  <si>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</si>
  <si>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</si>
  <si>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</si>
  <si>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</si>
  <si>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</si>
  <si>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</si>
  <si>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</si>
  <si>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</si>
  <si>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</si>
  <si>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</si>
  <si>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</si>
  <si>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</si>
  <si>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</si>
  <si>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</si>
  <si>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</si>
  <si>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</si>
  <si>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</si>
  <si>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</si>
  <si>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</si>
  <si>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</si>
  <si>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</si>
  <si>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</si>
  <si>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</si>
  <si>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</si>
  <si>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</si>
  <si>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</si>
  <si>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</si>
  <si>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</si>
  <si>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</si>
  <si>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</si>
  <si>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</si>
  <si>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</si>
  <si>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</si>
  <si>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</si>
  <si>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</si>
  <si>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</si>
  <si>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</si>
  <si>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</si>
  <si>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</si>
  <si>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</si>
  <si>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</si>
  <si>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</si>
  <si>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</si>
  <si>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</si>
  <si>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</si>
  <si>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</si>
  <si>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</si>
  <si>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</si>
  <si>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</si>
  <si>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</si>
  <si>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</si>
  <si>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</si>
  <si>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</si>
  <si>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</si>
  <si>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</si>
  <si>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</si>
  <si>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</si>
  <si>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</si>
  <si>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</si>
  <si>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</si>
  <si>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</si>
  <si>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</si>
  <si>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</si>
  <si>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</si>
  <si>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</si>
  <si>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</si>
  <si>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</si>
  <si>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</si>
  <si>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</si>
  <si>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</si>
  <si>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</si>
  <si>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</si>
  <si>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</si>
  <si>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</si>
  <si>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</si>
  <si>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</si>
  <si>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</si>
  <si>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</si>
  <si>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</si>
  <si>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</si>
  <si>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</si>
  <si>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</si>
  <si>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</si>
  <si>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</si>
  <si>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</si>
  <si>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</si>
  <si>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</si>
  <si>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</si>
  <si>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</si>
  <si>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</si>
  <si>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</si>
  <si>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</si>
  <si>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</si>
  <si>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</si>
  <si>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</si>
  <si>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</si>
  <si>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</si>
  <si>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</si>
  <si>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</si>
  <si>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</si>
  <si>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</si>
  <si>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</si>
  <si>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</si>
  <si>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</si>
  <si>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</si>
  <si>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</si>
  <si>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</si>
  <si>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</si>
  <si>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</si>
  <si>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</si>
  <si>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</si>
  <si>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</si>
  <si>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</si>
  <si>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</si>
  <si>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</si>
  <si>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</si>
  <si>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</si>
  <si>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</si>
  <si>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</si>
  <si>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</si>
  <si>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</si>
  <si>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</si>
  <si>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</si>
  <si>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</si>
  <si>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</si>
  <si>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</si>
  <si>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</si>
  <si>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</si>
  <si>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</si>
  <si>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</si>
  <si>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</si>
  <si>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</si>
  <si>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</si>
  <si>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</si>
  <si>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</si>
  <si>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</si>
  <si>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</si>
  <si>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</si>
  <si>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</si>
  <si>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</si>
  <si>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</si>
  <si>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</si>
  <si>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</si>
  <si>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</si>
  <si>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</si>
  <si>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</si>
  <si>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</si>
  <si>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</si>
  <si>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</si>
  <si>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</si>
  <si>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</si>
  <si>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</si>
  <si>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</si>
  <si>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</si>
  <si>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</si>
  <si>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</si>
  <si>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</si>
  <si>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</si>
  <si>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</si>
  <si>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</si>
  <si>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</si>
  <si>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</si>
  <si>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</si>
  <si>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</si>
  <si>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</si>
  <si>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</si>
  <si>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</si>
  <si>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</si>
  <si>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</si>
  <si>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</si>
  <si>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</si>
  <si>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</si>
  <si>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</si>
  <si>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</si>
  <si>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</si>
  <si>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</si>
  <si>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</si>
  <si>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</si>
  <si>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</si>
  <si>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</si>
  <si>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</si>
  <si>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</si>
  <si>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</si>
  <si>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</si>
  <si>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</si>
  <si>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</si>
  <si>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</si>
  <si>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</si>
  <si>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</si>
  <si>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</si>
  <si>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</si>
  <si>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</si>
  <si>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</si>
  <si>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</si>
  <si>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</si>
  <si>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</si>
  <si>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</si>
  <si>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</si>
  <si>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</si>
  <si>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</si>
  <si>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</si>
  <si>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</si>
  <si>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</si>
  <si>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</si>
  <si>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</si>
  <si>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</si>
  <si>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</si>
  <si>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</si>
  <si>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</si>
  <si>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</si>
  <si>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</si>
  <si>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</si>
  <si>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</si>
  <si>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</si>
  <si>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</si>
  <si>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</si>
  <si>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</si>
  <si>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</si>
  <si>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</si>
  <si>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</si>
  <si>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</si>
  <si>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</si>
  <si>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</si>
  <si>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</si>
  <si>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</si>
  <si>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</si>
  <si>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</si>
  <si>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</si>
  <si>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</si>
  <si>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</si>
  <si>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</si>
  <si>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</si>
  <si>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</si>
  <si>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</si>
  <si>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</si>
  <si>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</si>
  <si>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</si>
  <si>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</si>
  <si>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</si>
  <si>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</si>
  <si>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</si>
  <si>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</si>
  <si>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</si>
  <si>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</si>
  <si>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</si>
  <si>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</si>
  <si>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</si>
  <si>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</si>
  <si>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</si>
  <si>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</si>
  <si>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</si>
  <si>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</si>
  <si>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</si>
  <si>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</si>
  <si>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</si>
  <si>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</si>
  <si>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</si>
  <si>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</si>
  <si>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</si>
  <si>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</si>
  <si>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</si>
  <si>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</si>
  <si>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</si>
  <si>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</si>
  <si>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</si>
  <si>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</si>
  <si>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</si>
  <si>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</si>
  <si>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</si>
  <si>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</si>
  <si>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</si>
  <si>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</si>
  <si>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</si>
  <si>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</si>
  <si>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</si>
  <si>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</si>
  <si>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</si>
  <si>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</si>
  <si>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</si>
  <si>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</si>
  <si>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</si>
  <si>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</si>
  <si>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</si>
  <si>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</si>
  <si>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</si>
  <si>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</si>
  <si>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</si>
  <si>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</si>
  <si>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</si>
  <si>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</si>
  <si>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</si>
  <si>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</si>
  <si>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</si>
  <si>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</si>
  <si>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</si>
  <si>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</si>
  <si>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</si>
  <si>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</si>
  <si>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</si>
  <si>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</si>
  <si>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</si>
  <si>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</si>
  <si>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</si>
  <si>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</si>
  <si>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</si>
  <si>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</si>
  <si>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</si>
  <si>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</si>
  <si>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</si>
  <si>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</si>
  <si>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</si>
  <si>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</si>
  <si>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</si>
  <si>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</si>
  <si>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</si>
  <si>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</si>
  <si>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</si>
  <si>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</si>
  <si>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</si>
  <si>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</si>
  <si>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</si>
  <si>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</si>
  <si>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</si>
  <si>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</si>
  <si>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</si>
  <si>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</si>
  <si>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</si>
  <si>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</si>
  <si>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</si>
  <si>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</si>
  <si>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</si>
  <si>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</si>
  <si>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</si>
  <si>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</si>
  <si>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</si>
  <si>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</si>
  <si>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</si>
  <si>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</si>
  <si>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</si>
  <si>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</si>
  <si>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</si>
  <si>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</si>
  <si>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</si>
  <si>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</si>
  <si>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</si>
  <si>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</si>
  <si>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</si>
  <si>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</si>
  <si>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</si>
  <si>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</si>
  <si>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</si>
  <si>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</si>
  <si>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</si>
  <si>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</si>
  <si>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</si>
  <si>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</si>
  <si>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</si>
  <si>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</si>
  <si>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</si>
  <si>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</si>
  <si>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</si>
  <si>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</si>
  <si>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</si>
  <si>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</si>
  <si>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</si>
  <si>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</si>
  <si>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</si>
  <si>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</si>
  <si>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</si>
  <si>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</si>
  <si>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</si>
  <si>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</si>
  <si>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</si>
  <si>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</si>
  <si>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</si>
  <si>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</si>
  <si>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</si>
  <si>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</si>
  <si>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</si>
  <si>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</si>
  <si>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</si>
  <si>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</si>
  <si>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</si>
  <si>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</si>
  <si>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</si>
  <si>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</si>
  <si>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</si>
  <si>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</si>
  <si>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</si>
  <si>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</si>
  <si>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</si>
  <si>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</si>
  <si>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</si>
  <si>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</si>
  <si>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</si>
  <si>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</si>
  <si>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</si>
  <si>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</si>
  <si>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</si>
  <si>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</si>
  <si>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</si>
  <si>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</si>
  <si>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</si>
  <si>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</si>
  <si>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</si>
  <si>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</si>
  <si>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</si>
  <si>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</si>
  <si>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</si>
  <si>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</si>
  <si>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</si>
  <si>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</si>
  <si>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</si>
  <si>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</si>
  <si>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</si>
  <si>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</si>
  <si>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</si>
  <si>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</si>
  <si>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</si>
  <si>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</si>
  <si>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</si>
  <si>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</si>
  <si>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</si>
  <si>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</si>
  <si>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</si>
  <si>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</si>
  <si>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</si>
  <si>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</si>
  <si>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</si>
  <si>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</si>
  <si>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</si>
  <si>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</si>
  <si>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</si>
  <si>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</si>
  <si>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</si>
  <si>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</si>
  <si>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</si>
  <si>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</si>
  <si>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</si>
  <si>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</si>
  <si>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</si>
  <si>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</si>
  <si>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</si>
  <si>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</si>
  <si>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</si>
  <si>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</si>
  <si>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</si>
  <si>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</si>
  <si>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</si>
  <si>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</si>
  <si>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</si>
  <si>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</si>
  <si>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</si>
  <si>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</si>
  <si>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</si>
  <si>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</si>
  <si>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</si>
  <si>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</si>
  <si>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</si>
  <si>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</si>
  <si>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</si>
  <si>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</si>
  <si>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</si>
  <si>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</si>
  <si>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</si>
  <si>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</si>
  <si>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</si>
  <si>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</si>
  <si>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</si>
  <si>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</si>
  <si>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</si>
  <si>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</si>
  <si>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</si>
  <si>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</si>
  <si>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</si>
  <si>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</si>
  <si>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</si>
  <si>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</si>
  <si>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</si>
  <si>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</si>
  <si>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</si>
  <si>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</si>
  <si>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</si>
  <si>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</si>
  <si>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</si>
  <si>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</si>
  <si>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</si>
  <si>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</si>
  <si>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</si>
  <si>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</si>
  <si>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</si>
  <si>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</si>
  <si>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</si>
  <si>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</si>
  <si>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</si>
  <si>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</si>
  <si>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</si>
  <si>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</si>
  <si>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</si>
  <si>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</si>
  <si>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</si>
  <si>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</si>
  <si>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</si>
  <si>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</si>
  <si>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</si>
  <si>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</si>
  <si>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</si>
  <si>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</si>
  <si>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</si>
  <si>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</si>
  <si>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</si>
  <si>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</si>
  <si>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</si>
  <si>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</si>
  <si>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</si>
  <si>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</si>
  <si>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</si>
  <si>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</si>
  <si>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</si>
  <si>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</si>
  <si>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</si>
  <si>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</si>
  <si>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</si>
  <si>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</si>
  <si>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</si>
  <si>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</si>
  <si>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</si>
  <si>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</si>
  <si>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</si>
  <si>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</si>
  <si>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</si>
  <si>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</si>
  <si>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</si>
  <si>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</si>
  <si>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</si>
  <si>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</si>
  <si>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</si>
  <si>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</si>
  <si>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</si>
  <si>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</si>
  <si>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</si>
  <si>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</si>
  <si>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</si>
  <si>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</si>
  <si>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</si>
  <si>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</si>
  <si>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</si>
  <si>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</si>
  <si>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</si>
  <si>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</si>
  <si>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</si>
  <si>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</si>
  <si>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</si>
  <si>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</si>
  <si>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</si>
  <si>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</si>
  <si>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</si>
  <si>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</si>
  <si>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</si>
  <si>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</si>
  <si>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</si>
  <si>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</si>
  <si>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</si>
  <si>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</si>
  <si>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</si>
  <si>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</si>
  <si>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</si>
  <si>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</si>
  <si>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</si>
  <si>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</si>
  <si>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</si>
  <si>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</si>
  <si>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</si>
  <si>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</si>
  <si>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</si>
  <si>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</si>
  <si>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</si>
  <si>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</si>
  <si>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</si>
  <si>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</si>
  <si>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</si>
  <si>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</si>
  <si>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</si>
  <si>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</si>
  <si>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</si>
  <si>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</si>
  <si>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</si>
  <si>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</si>
  <si>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</si>
  <si>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</si>
  <si>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</si>
  <si>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</si>
  <si>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</si>
  <si>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</si>
  <si>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</si>
  <si>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</si>
  <si>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</si>
  <si>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</si>
  <si>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</si>
  <si>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</si>
  <si>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</si>
  <si>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</si>
  <si>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</si>
  <si>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</si>
  <si>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</si>
  <si>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</si>
  <si>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</si>
  <si>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</si>
  <si>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</si>
  <si>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</si>
  <si>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</si>
  <si>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</si>
  <si>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</si>
  <si>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</si>
  <si>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</si>
  <si>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</si>
  <si>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</si>
  <si>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</si>
  <si>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</si>
  <si>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</si>
  <si>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</si>
  <si>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</si>
  <si>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</si>
  <si>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</si>
  <si>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</si>
  <si>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</si>
  <si>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</si>
  <si>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</si>
  <si>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</si>
  <si>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</si>
  <si>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</si>
  <si>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</si>
  <si>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</si>
  <si>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</si>
  <si>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</si>
  <si>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</si>
  <si>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</si>
  <si>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</si>
  <si>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</si>
  <si>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</si>
  <si>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</si>
  <si>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</si>
  <si>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</si>
  <si>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</si>
  <si>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</si>
  <si>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</si>
  <si>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</si>
  <si>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</si>
  <si>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</si>
  <si>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</si>
  <si>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</si>
  <si>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</si>
  <si>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</si>
  <si>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</si>
  <si>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</si>
  <si>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</si>
  <si>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</si>
  <si>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</si>
  <si>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</si>
  <si>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</si>
  <si>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</si>
  <si>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</si>
  <si>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</si>
  <si>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</si>
  <si>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</si>
  <si>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</si>
  <si>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</si>
  <si>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</si>
  <si>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</si>
  <si>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</si>
  <si>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</si>
  <si>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</si>
  <si>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</si>
  <si>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</si>
  <si>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</si>
  <si>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</si>
  <si>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</si>
  <si>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</si>
  <si>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</si>
  <si>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</si>
  <si>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</si>
  <si>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</si>
  <si>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</si>
  <si>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</si>
  <si>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</si>
  <si>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</si>
  <si>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</si>
  <si>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</si>
  <si>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</si>
  <si>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</si>
  <si>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</si>
  <si>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</si>
  <si>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</si>
  <si>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</si>
  <si>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</si>
  <si>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</si>
  <si>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</si>
  <si>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</si>
  <si>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</si>
  <si>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</si>
  <si>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</si>
  <si>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</si>
  <si>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</si>
  <si>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</si>
  <si>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</si>
  <si>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</si>
  <si>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</si>
  <si>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</si>
  <si>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</si>
  <si>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</si>
  <si>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</si>
  <si>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</si>
  <si>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</si>
  <si>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</si>
  <si>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</si>
  <si>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</si>
  <si>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</si>
  <si>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</si>
  <si>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</si>
  <si>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</si>
  <si>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</si>
  <si>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</si>
  <si>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</si>
  <si>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</si>
  <si>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</si>
  <si>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</si>
  <si>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</si>
  <si>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</si>
  <si>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</si>
  <si>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</si>
  <si>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</si>
  <si>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</si>
  <si>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</si>
  <si>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</si>
  <si>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</si>
  <si>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</si>
  <si>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</si>
  <si>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</si>
  <si>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</si>
  <si>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</si>
  <si>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</si>
  <si>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</si>
  <si>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</si>
  <si>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</si>
  <si>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</si>
  <si>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</si>
  <si>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</si>
  <si>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</si>
  <si>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</si>
  <si>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</si>
  <si>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</si>
  <si>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</si>
  <si>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</si>
  <si>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</si>
  <si>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</si>
  <si>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</si>
  <si>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</si>
  <si>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</si>
  <si>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</si>
  <si>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</si>
  <si>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</si>
  <si>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</si>
  <si>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</si>
  <si>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</si>
  <si>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</si>
  <si>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</si>
  <si>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</si>
  <si>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</si>
  <si>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</si>
  <si>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</si>
  <si>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</si>
  <si>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</si>
  <si>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</si>
  <si>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</si>
  <si>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</si>
  <si>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</si>
  <si>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</si>
  <si>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</si>
  <si>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</si>
  <si>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</si>
  <si>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</si>
  <si>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</si>
  <si>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</si>
  <si>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</si>
  <si>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</si>
  <si>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</si>
  <si>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</si>
  <si>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</si>
  <si>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</si>
  <si>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</si>
  <si>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</si>
  <si>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</si>
  <si>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</si>
  <si>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</si>
  <si>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</si>
  <si>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</si>
  <si>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</si>
  <si>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</si>
  <si>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</si>
  <si>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</si>
  <si>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</si>
  <si>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</si>
  <si>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</si>
  <si>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</si>
  <si>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</si>
  <si>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</si>
  <si>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</si>
  <si>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</si>
  <si>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</si>
  <si>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</si>
  <si>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</si>
  <si>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</si>
  <si>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</si>
  <si>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</si>
  <si>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</si>
  <si>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</si>
  <si>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</si>
  <si>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</si>
  <si>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</si>
  <si>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</si>
  <si>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</si>
  <si>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</si>
  <si>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</si>
  <si>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</si>
  <si>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</si>
  <si>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</si>
  <si>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</si>
  <si>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</si>
  <si>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</si>
  <si>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</si>
  <si>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</si>
  <si>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</si>
  <si>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</si>
  <si>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</si>
  <si>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</si>
  <si>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</si>
  <si>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</si>
  <si>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</si>
  <si>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</si>
  <si>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</si>
  <si>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</si>
  <si>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</si>
  <si>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</si>
  <si>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</si>
  <si>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</si>
  <si>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</si>
  <si>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</si>
  <si>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</si>
  <si>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</si>
  <si>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</si>
  <si>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</si>
  <si>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</si>
  <si>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</si>
  <si>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</si>
  <si>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</si>
  <si>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</si>
  <si>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</si>
  <si>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</si>
  <si>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</si>
  <si>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</si>
  <si>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</si>
  <si>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</si>
  <si>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</si>
  <si>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</si>
  <si>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</si>
  <si>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</si>
  <si>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</si>
  <si>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</si>
  <si>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</si>
  <si>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</si>
  <si>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</si>
  <si>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</si>
  <si>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</si>
  <si>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</si>
  <si>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</si>
  <si>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</si>
  <si>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</si>
  <si>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</si>
  <si>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</si>
  <si>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</si>
  <si>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</si>
  <si>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</si>
  <si>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</si>
  <si>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</si>
  <si>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</si>
  <si>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</si>
  <si>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</si>
  <si>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</si>
  <si>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</si>
  <si>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</si>
  <si>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</si>
  <si>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</si>
  <si>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</si>
  <si>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</si>
  <si>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</si>
  <si>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</si>
  <si>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</si>
  <si>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</si>
  <si>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</si>
  <si>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</si>
  <si>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</si>
  <si>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</si>
  <si>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</si>
  <si>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</si>
  <si>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</si>
  <si>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</si>
  <si>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</si>
  <si>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</si>
  <si>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</si>
  <si>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</si>
  <si>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</si>
  <si>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</si>
  <si>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</si>
  <si>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</si>
  <si>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</si>
  <si>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</si>
  <si>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</si>
  <si>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</si>
  <si>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</si>
  <si>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</si>
  <si>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</si>
  <si>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</si>
  <si>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</si>
  <si>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</si>
  <si>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</si>
  <si>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</si>
  <si>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</si>
  <si>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</si>
  <si>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</si>
  <si>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</si>
  <si>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</si>
  <si>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</si>
  <si>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</si>
  <si>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</si>
  <si>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</si>
  <si>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</si>
  <si>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</si>
  <si>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</si>
  <si>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</si>
  <si>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</si>
  <si>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</si>
  <si>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</si>
  <si>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</si>
  <si>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</si>
  <si>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</si>
  <si>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</si>
  <si>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</si>
  <si>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</si>
  <si>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</si>
  <si>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</si>
  <si>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</si>
  <si>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</si>
  <si>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</si>
  <si>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</si>
  <si>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</si>
  <si>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</si>
  <si>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</si>
  <si>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</si>
  <si>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</si>
  <si>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</si>
  <si>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</si>
  <si>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</si>
  <si>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</si>
  <si>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</si>
  <si>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</si>
  <si>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</si>
  <si>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</si>
  <si>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</si>
  <si>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</si>
  <si>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</si>
  <si>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</si>
  <si>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</si>
  <si>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</si>
  <si>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</si>
  <si>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</si>
  <si>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</si>
  <si>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</si>
  <si>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</si>
  <si>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</si>
  <si>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</si>
  <si>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</si>
  <si>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</si>
  <si>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</si>
  <si>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</si>
  <si>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</si>
  <si>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</si>
  <si>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</si>
  <si>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</si>
  <si>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</si>
  <si>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</si>
  <si>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</si>
  <si>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</si>
  <si>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</si>
  <si>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</si>
  <si>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</si>
  <si>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</si>
  <si>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</si>
  <si>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</si>
  <si>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</si>
  <si>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</si>
  <si>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</si>
  <si>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</si>
  <si>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</si>
  <si>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</si>
  <si>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</si>
  <si>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</si>
  <si>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</si>
  <si>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</si>
  <si>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</si>
  <si>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</si>
  <si>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</si>
  <si>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</si>
  <si>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</si>
  <si>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</si>
  <si>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</si>
  <si>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</si>
  <si>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</si>
  <si>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</si>
  <si>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</si>
  <si>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</si>
  <si>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</si>
  <si>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</si>
  <si>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</si>
  <si>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</si>
  <si>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</si>
  <si>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</si>
  <si>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</si>
  <si>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</si>
  <si>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</si>
  <si>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</si>
  <si>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</si>
  <si>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</si>
  <si>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</si>
  <si>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</si>
  <si>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</si>
  <si>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</si>
  <si>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</si>
  <si>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</si>
  <si>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</si>
  <si>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</si>
  <si>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</si>
  <si>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</si>
  <si>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</si>
  <si>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</si>
  <si>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</si>
  <si>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</si>
  <si>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</si>
  <si>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</si>
  <si>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</si>
  <si>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</si>
  <si>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</si>
  <si>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</si>
  <si>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</si>
  <si>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</si>
  <si>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</si>
  <si>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</si>
  <si>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</si>
  <si>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</si>
  <si>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</si>
  <si>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</si>
  <si>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</si>
  <si>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</si>
  <si>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</si>
  <si>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</si>
  <si>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</si>
  <si>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</si>
  <si>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</si>
  <si>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</si>
  <si>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</si>
  <si>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</si>
  <si>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</si>
  <si>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</si>
  <si>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</si>
  <si>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</si>
  <si>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</si>
  <si>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</si>
  <si>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</si>
  <si>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</si>
  <si>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</si>
  <si>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</si>
  <si>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</si>
  <si>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</si>
  <si>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</si>
  <si>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</si>
  <si>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</si>
  <si>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</si>
  <si>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</si>
  <si>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</si>
  <si>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</si>
  <si>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</si>
  <si>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</si>
  <si>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</si>
  <si>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</si>
  <si>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</si>
  <si>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</si>
  <si>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</si>
  <si>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</si>
  <si>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</si>
  <si>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</si>
  <si>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</si>
  <si>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</si>
  <si>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</si>
  <si>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</si>
  <si>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</si>
  <si>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</si>
  <si>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</si>
  <si>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</si>
  <si>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</si>
  <si>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</si>
  <si>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</si>
  <si>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</si>
  <si>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</si>
  <si>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</si>
  <si>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</si>
  <si>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</si>
  <si>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</si>
  <si>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</si>
  <si>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</si>
  <si>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</si>
  <si>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</si>
  <si>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</si>
  <si>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</si>
  <si>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</si>
  <si>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</si>
  <si>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</si>
  <si>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</si>
  <si>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</si>
  <si>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</si>
  <si>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</si>
  <si>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</si>
  <si>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</si>
  <si>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</si>
  <si>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</si>
  <si>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</si>
  <si>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</si>
  <si>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</si>
  <si>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</si>
  <si>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</si>
  <si>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</si>
  <si>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</si>
  <si>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</si>
  <si>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</si>
  <si>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</si>
  <si>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</si>
  <si>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</si>
  <si>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</si>
  <si>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</si>
  <si>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</si>
  <si>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</si>
  <si>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</si>
  <si>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</si>
  <si>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</si>
  <si>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</si>
  <si>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</si>
  <si>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</si>
  <si>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</si>
  <si>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</si>
  <si>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</si>
  <si>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</si>
  <si>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</si>
  <si>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</si>
  <si>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</si>
  <si>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</si>
  <si>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</si>
  <si>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</si>
  <si>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</si>
  <si>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</si>
  <si>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</si>
  <si>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</si>
  <si>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</si>
  <si>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</si>
  <si>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</si>
  <si>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</si>
  <si>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</si>
  <si>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</si>
  <si>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</si>
  <si>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</si>
  <si>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</si>
  <si>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</si>
  <si>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</si>
  <si>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</si>
  <si>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</si>
  <si>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</si>
  <si>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</si>
  <si>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</si>
  <si>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</si>
  <si>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</si>
  <si>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</si>
  <si>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</si>
  <si>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</si>
  <si>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</si>
  <si>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</si>
  <si>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</si>
  <si>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</si>
  <si>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</si>
  <si>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</si>
  <si>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</si>
  <si>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</si>
  <si>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</si>
  <si>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</si>
  <si>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</si>
  <si>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</si>
  <si>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</si>
  <si>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</si>
  <si>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</si>
  <si>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</si>
  <si>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</si>
  <si>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</si>
  <si>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</si>
  <si>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</si>
  <si>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</si>
  <si>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</si>
  <si>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</si>
  <si>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</si>
  <si>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</si>
  <si>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</si>
  <si>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</si>
  <si>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</si>
  <si>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</si>
  <si>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</si>
  <si>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</si>
  <si>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</si>
  <si>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</si>
  <si>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</si>
  <si>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</si>
  <si>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</si>
  <si>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</si>
  <si>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</si>
  <si>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</si>
  <si>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</si>
  <si>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</si>
  <si>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</si>
  <si>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</si>
  <si>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</si>
  <si>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</si>
  <si>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</si>
  <si>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</si>
  <si>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</si>
  <si>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</si>
  <si>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</si>
  <si>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</si>
  <si>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</si>
  <si>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</si>
  <si>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</si>
  <si>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</si>
  <si>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</si>
  <si>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</si>
  <si>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</si>
  <si>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</si>
  <si>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</si>
  <si>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</si>
  <si>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</si>
  <si>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</si>
  <si>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</si>
  <si>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</si>
  <si>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</si>
  <si>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</si>
  <si>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</si>
  <si>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</si>
  <si>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</si>
  <si>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</si>
  <si>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</si>
  <si>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</si>
  <si>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</si>
  <si>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</si>
  <si>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</si>
  <si>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</si>
  <si>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</si>
  <si>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</si>
  <si>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</si>
  <si>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</si>
  <si>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</si>
  <si>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</si>
  <si>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</si>
  <si>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</si>
  <si>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</si>
  <si>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</si>
  <si>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</si>
  <si>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</si>
  <si>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</si>
  <si>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</si>
  <si>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</si>
  <si>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</si>
  <si>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</si>
  <si>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</si>
  <si>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</si>
  <si>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</si>
  <si>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</si>
  <si>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</si>
  <si>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</si>
  <si>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</si>
  <si>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</si>
  <si>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</si>
  <si>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</si>
  <si>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</si>
  <si>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</si>
  <si>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</si>
  <si>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</si>
  <si>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</si>
  <si>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</si>
  <si>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</si>
  <si>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</si>
  <si>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</si>
  <si>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</si>
  <si>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</si>
  <si>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</si>
  <si>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</si>
  <si>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</si>
  <si>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</si>
  <si>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</si>
  <si>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</si>
  <si>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</si>
  <si>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</si>
  <si>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</si>
  <si>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</si>
  <si>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</si>
  <si>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</si>
  <si>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</si>
  <si>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</si>
  <si>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</si>
  <si>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</si>
  <si>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</si>
  <si>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</si>
  <si>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</si>
  <si>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</si>
  <si>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</si>
  <si>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</si>
  <si>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</si>
  <si>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</si>
  <si>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</si>
  <si>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</si>
  <si>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</si>
  <si>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</si>
  <si>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</si>
  <si>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</si>
  <si>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</si>
  <si>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</si>
  <si>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</si>
  <si>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</si>
  <si>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</si>
  <si>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</si>
  <si>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</si>
  <si>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</si>
  <si>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</si>
  <si>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</si>
  <si>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</si>
  <si>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</si>
  <si>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</si>
  <si>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</si>
  <si>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</si>
  <si>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</si>
  <si>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</si>
  <si>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</si>
  <si>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</si>
  <si>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</si>
  <si>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</si>
  <si>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</si>
  <si>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</si>
  <si>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</si>
  <si>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</si>
  <si>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</si>
  <si>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</si>
  <si>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</si>
  <si>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</si>
  <si>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</si>
  <si>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</si>
  <si>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</si>
  <si>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</si>
  <si>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</si>
  <si>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</si>
  <si>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</si>
  <si>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</si>
  <si>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</si>
  <si>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</si>
  <si>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</si>
  <si>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</si>
  <si>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</si>
  <si>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</si>
  <si>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</si>
  <si>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</si>
  <si>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</si>
  <si>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</si>
  <si>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</si>
  <si>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</si>
  <si>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</si>
  <si>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</si>
  <si>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</si>
  <si>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</si>
  <si>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</si>
  <si>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</si>
  <si>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</si>
  <si>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</si>
  <si>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</si>
  <si>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</si>
  <si>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</si>
  <si>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</si>
  <si>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</si>
  <si>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</si>
  <si>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</si>
  <si>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</si>
  <si>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</si>
  <si>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</si>
  <si>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</si>
  <si>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</si>
  <si>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</si>
  <si>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</si>
  <si>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</si>
  <si>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</si>
  <si>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</si>
  <si>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</si>
  <si>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</si>
  <si>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</si>
  <si>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</si>
  <si>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</si>
  <si>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</si>
  <si>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</si>
  <si>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</si>
  <si>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</si>
  <si>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</si>
  <si>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</si>
  <si>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</si>
  <si>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</si>
  <si>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</si>
  <si>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</si>
  <si>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</si>
  <si>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</si>
  <si>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</si>
  <si>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</si>
  <si>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</si>
  <si>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</si>
  <si>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</si>
  <si>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</si>
  <si>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</si>
  <si>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</si>
  <si>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</si>
  <si>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</si>
  <si>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</si>
  <si>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</si>
  <si>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</si>
  <si>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</si>
  <si>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</si>
  <si>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</si>
  <si>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</si>
  <si>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</si>
  <si>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</si>
  <si>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</si>
  <si>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</si>
  <si>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</si>
  <si>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</si>
  <si>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</si>
  <si>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</si>
  <si>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</si>
  <si>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</si>
  <si>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</si>
  <si>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</si>
  <si>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</si>
  <si>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</si>
  <si>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</si>
  <si>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</si>
  <si>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</si>
  <si>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</si>
  <si>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</si>
  <si>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</si>
  <si>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</si>
  <si>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</si>
  <si>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</si>
  <si>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</si>
  <si>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</si>
  <si>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</si>
  <si>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</si>
  <si>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</si>
  <si>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</si>
  <si>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</si>
  <si>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</si>
  <si>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</si>
  <si>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</si>
  <si>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</si>
  <si>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</si>
  <si>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</si>
  <si>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</si>
  <si>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</si>
  <si>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</si>
  <si>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</si>
  <si>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</si>
  <si>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</si>
  <si>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</si>
  <si>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</si>
  <si>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</si>
  <si>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</si>
  <si>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</si>
  <si>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</si>
  <si>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</si>
  <si>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</si>
  <si>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</si>
  <si>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</si>
  <si>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</si>
  <si>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</si>
  <si>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</si>
  <si>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</si>
  <si>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</si>
  <si>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</si>
  <si>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</si>
  <si>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</si>
  <si>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</si>
  <si>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</si>
  <si>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</si>
  <si>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</si>
  <si>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</si>
  <si>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</si>
  <si>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</si>
  <si>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</si>
  <si>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</si>
  <si>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</si>
  <si>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</si>
  <si>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</si>
  <si>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</si>
  <si>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</si>
  <si>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</si>
  <si>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</si>
  <si>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</si>
  <si>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</si>
  <si>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</si>
  <si>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</si>
  <si>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</si>
  <si>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</si>
  <si>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</si>
  <si>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</si>
  <si>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</si>
  <si>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</si>
  <si>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</si>
  <si>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</si>
  <si>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</si>
  <si>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</si>
  <si>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</si>
  <si>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</si>
  <si>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</si>
  <si>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</si>
  <si>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</si>
  <si>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</si>
  <si>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</si>
  <si>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</si>
  <si>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</si>
  <si>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</si>
  <si>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</si>
  <si>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</si>
  <si>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</si>
  <si>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</si>
  <si>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</si>
  <si>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</si>
  <si>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</si>
  <si>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</si>
  <si>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</si>
  <si>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</si>
  <si>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</si>
  <si>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</si>
  <si>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</si>
  <si>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</si>
  <si>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</si>
  <si>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</si>
  <si>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</si>
  <si>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</si>
  <si>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</si>
  <si>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</si>
  <si>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</si>
  <si>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</si>
  <si>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</si>
  <si>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</si>
  <si>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</si>
  <si>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</si>
  <si>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</si>
  <si>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</si>
  <si>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</si>
  <si>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</si>
  <si>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</si>
  <si>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</si>
  <si>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</si>
  <si>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</si>
  <si>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</si>
  <si>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</si>
  <si>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</si>
  <si>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</si>
  <si>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</si>
  <si>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</si>
  <si>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</si>
  <si>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</si>
  <si>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</si>
  <si>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</si>
  <si>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</si>
  <si>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</si>
  <si>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</si>
  <si>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</si>
  <si>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</si>
  <si>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</si>
  <si>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</si>
  <si>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</si>
  <si>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</si>
  <si>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</si>
  <si>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</si>
  <si>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</si>
  <si>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</si>
  <si>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</si>
  <si>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</si>
  <si>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</si>
  <si>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</si>
  <si>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</si>
  <si>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</si>
  <si>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</si>
  <si>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</si>
  <si>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</si>
  <si>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</si>
  <si>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</si>
  <si>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</si>
  <si>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</si>
  <si>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</si>
  <si>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</si>
  <si>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</si>
  <si>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</si>
  <si>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</si>
  <si>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</si>
  <si>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</si>
  <si>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</si>
  <si>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</si>
  <si>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</si>
  <si>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</si>
  <si>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</si>
  <si>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</si>
  <si>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</si>
  <si>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</si>
  <si>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</si>
  <si>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</si>
  <si>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</si>
  <si>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</si>
  <si>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</si>
  <si>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</si>
  <si>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</si>
  <si>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</si>
  <si>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</si>
  <si>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</si>
  <si>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</si>
  <si>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</si>
  <si>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</si>
  <si>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</si>
  <si>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</si>
  <si>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</si>
  <si>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</si>
  <si>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</si>
  <si>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</si>
  <si>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</si>
  <si>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</si>
  <si>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</si>
  <si>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</si>
  <si>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</si>
  <si>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</si>
  <si>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</si>
  <si>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</si>
  <si>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</si>
  <si>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</si>
  <si>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</si>
  <si>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</si>
  <si>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</si>
  <si>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</si>
  <si>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</si>
  <si>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</si>
  <si>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</si>
  <si>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</si>
  <si>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</si>
  <si>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</si>
  <si>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</si>
  <si>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</si>
  <si>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</si>
  <si>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</si>
  <si>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</si>
  <si>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</si>
  <si>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</si>
  <si>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</si>
  <si>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</si>
  <si>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</si>
  <si>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</si>
  <si>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</si>
  <si>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</si>
  <si>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</si>
  <si>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</si>
  <si>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</si>
  <si>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</si>
  <si>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</si>
  <si>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</si>
  <si>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</si>
  <si>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</si>
  <si>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</si>
  <si>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</si>
  <si>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</si>
  <si>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</si>
  <si>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</si>
  <si>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</si>
  <si>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</si>
  <si>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</si>
  <si>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</si>
  <si>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</si>
  <si>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</si>
  <si>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</si>
  <si>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</si>
  <si>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</si>
  <si>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</si>
  <si>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</si>
  <si>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</si>
  <si>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</si>
  <si>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</si>
  <si>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</si>
  <si>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</si>
  <si>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</si>
  <si>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</si>
  <si>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</si>
  <si>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</si>
  <si>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</si>
  <si>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</si>
  <si>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</si>
  <si>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</si>
  <si>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</si>
  <si>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</si>
  <si>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</si>
  <si>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</si>
  <si>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</si>
  <si>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</si>
  <si>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</si>
  <si>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</si>
  <si>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</si>
  <si>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</si>
  <si>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</si>
  <si>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</si>
  <si>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</si>
  <si>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</si>
  <si>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</si>
  <si>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</si>
  <si>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</si>
  <si>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</si>
  <si>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</si>
  <si>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</si>
  <si>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</si>
  <si>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</si>
  <si>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</si>
  <si>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</si>
  <si>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</si>
  <si>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</si>
  <si>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</si>
  <si>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</si>
  <si>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</si>
  <si>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</si>
  <si>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</si>
  <si>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</si>
  <si>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</si>
  <si>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</si>
  <si>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</si>
  <si>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</si>
  <si>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</si>
  <si>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</si>
  <si>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</si>
  <si>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</si>
  <si>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</si>
  <si>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</si>
  <si>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</si>
  <si>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</si>
  <si>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</si>
  <si>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</si>
  <si>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</si>
  <si>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</si>
  <si>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</si>
  <si>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</si>
  <si>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</si>
  <si>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</si>
  <si>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</si>
  <si>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</si>
  <si>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</si>
  <si>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</si>
  <si>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</si>
  <si>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</si>
  <si>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</si>
  <si>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</si>
  <si>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</si>
  <si>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</si>
  <si>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</si>
  <si>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</si>
  <si>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</si>
  <si>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</si>
  <si>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</si>
  <si>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</si>
  <si>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</si>
  <si>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</si>
  <si>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</si>
  <si>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</si>
  <si>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</si>
  <si>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</si>
  <si>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</si>
  <si>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</si>
  <si>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</si>
  <si>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</si>
  <si>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</si>
  <si>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</si>
  <si>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</si>
  <si>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</si>
  <si>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</si>
  <si>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</si>
  <si>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</si>
  <si>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</si>
  <si>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</si>
  <si>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</si>
  <si>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</si>
  <si>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</si>
  <si>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</si>
  <si>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</si>
  <si>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</si>
  <si>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</si>
  <si>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</si>
  <si>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</si>
  <si>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</si>
  <si>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</si>
  <si>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</si>
  <si>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</si>
  <si>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</si>
  <si>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</si>
  <si>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</si>
  <si>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</si>
  <si>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</si>
  <si>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</si>
  <si>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</si>
  <si>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</si>
  <si>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</si>
  <si>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</si>
  <si>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</si>
  <si>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</si>
  <si>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</si>
  <si>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</si>
  <si>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</si>
  <si>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</si>
  <si>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</si>
  <si>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</si>
  <si>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</si>
  <si>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</si>
  <si>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</si>
  <si>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</si>
  <si>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</si>
  <si>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</si>
  <si>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</si>
  <si>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</si>
  <si>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</si>
  <si>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</si>
  <si>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</si>
  <si>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</si>
  <si>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</si>
  <si>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</si>
  <si>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</si>
  <si>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</si>
  <si>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</si>
  <si>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</si>
  <si>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</si>
  <si>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</si>
  <si>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</si>
  <si>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</si>
  <si>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</si>
  <si>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</si>
  <si>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</si>
  <si>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</si>
  <si>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</si>
  <si>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</si>
  <si>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</si>
  <si>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</si>
  <si>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</si>
  <si>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</si>
  <si>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</si>
  <si>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</si>
  <si>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</si>
  <si>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</si>
  <si>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</si>
  <si>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</si>
  <si>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</si>
  <si>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</si>
  <si>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</si>
  <si>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</si>
  <si>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</si>
  <si>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</si>
  <si>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</si>
  <si>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</si>
  <si>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</si>
  <si>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</si>
  <si>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</si>
  <si>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</si>
  <si>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</si>
  <si>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</si>
  <si>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</si>
  <si>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</si>
  <si>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</si>
  <si>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</si>
  <si>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</si>
  <si>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</si>
  <si>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</si>
  <si>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</si>
  <si>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</si>
  <si>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</si>
  <si>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</si>
  <si>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</si>
  <si>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</si>
  <si>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</si>
  <si>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</si>
  <si>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</si>
  <si>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</si>
  <si>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</si>
  <si>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</si>
  <si>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</si>
  <si>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</si>
  <si>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</si>
  <si>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</si>
  <si>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</si>
  <si>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</si>
  <si>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</si>
  <si>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</si>
  <si>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</si>
  <si>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</si>
  <si>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</si>
  <si>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</si>
  <si>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</si>
  <si>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</si>
  <si>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</si>
  <si>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</si>
  <si>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</si>
  <si>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</si>
  <si>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</si>
  <si>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</si>
  <si>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</si>
  <si>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</si>
  <si>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</si>
  <si>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</si>
  <si>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</si>
  <si>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</si>
  <si>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</si>
  <si>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</si>
  <si>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</si>
  <si>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</si>
  <si>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</si>
  <si>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</si>
  <si>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</si>
  <si>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</si>
  <si>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</si>
  <si>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</si>
  <si>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</si>
  <si>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</si>
  <si>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</si>
  <si>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</si>
  <si>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</si>
  <si>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</si>
  <si>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</si>
  <si>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</si>
  <si>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</si>
  <si>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</si>
  <si>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</si>
  <si>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</si>
  <si>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</si>
  <si>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</si>
  <si>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</si>
  <si>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</si>
  <si>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</si>
  <si>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</si>
  <si>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</si>
  <si>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</si>
  <si>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</si>
  <si>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</si>
  <si>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</si>
  <si>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</si>
  <si>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</si>
  <si>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</si>
  <si>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</si>
  <si>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</si>
  <si>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</si>
  <si>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</si>
  <si>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</si>
  <si>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</si>
  <si>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</si>
  <si>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</si>
  <si>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</si>
  <si>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</si>
  <si>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</si>
  <si>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</si>
  <si>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</si>
  <si>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</si>
  <si>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</si>
  <si>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</si>
  <si>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</si>
  <si>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</si>
  <si>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</si>
  <si>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</si>
  <si>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</si>
  <si>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</si>
  <si>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</si>
  <si>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</si>
  <si>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</si>
  <si>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</si>
  <si>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</si>
  <si>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</si>
  <si>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</si>
  <si>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</si>
  <si>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</si>
  <si>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</si>
  <si>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</si>
  <si>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</si>
  <si>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</si>
  <si>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</si>
  <si>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</si>
  <si>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</si>
  <si>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</si>
  <si>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</si>
  <si>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</si>
  <si>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</si>
  <si>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</si>
  <si>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</si>
  <si>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</si>
  <si>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</si>
  <si>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</si>
  <si>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</si>
  <si>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</si>
  <si>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</si>
  <si>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</si>
  <si>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</si>
  <si>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</si>
  <si>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</si>
  <si>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</si>
  <si>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</si>
  <si>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</si>
  <si>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</si>
  <si>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</si>
  <si>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</si>
  <si>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</si>
  <si>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</si>
  <si>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</si>
  <si>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</si>
  <si>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</si>
  <si>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</si>
  <si>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</si>
  <si>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</si>
  <si>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</si>
  <si>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</si>
  <si>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</si>
  <si>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</si>
  <si>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</si>
  <si>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</si>
  <si>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</si>
  <si>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</si>
  <si>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</si>
  <si>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</si>
  <si>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</si>
  <si>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</si>
  <si>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</si>
  <si>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</si>
  <si>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</si>
  <si>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</si>
  <si>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</si>
  <si>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</si>
  <si>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</si>
  <si>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</si>
  <si>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</si>
  <si>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</si>
  <si>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</si>
  <si>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</si>
  <si>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</si>
  <si>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</si>
  <si>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</si>
  <si>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</si>
  <si>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</si>
  <si>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</si>
  <si>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</si>
  <si>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</si>
  <si>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</si>
  <si>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</si>
  <si>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</si>
  <si>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</si>
  <si>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</si>
  <si>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</si>
  <si>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</si>
  <si>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</si>
  <si>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</si>
  <si>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</si>
  <si>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</si>
  <si>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</si>
  <si>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</si>
  <si>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</si>
  <si>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</si>
  <si>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</si>
  <si>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</si>
  <si>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</si>
  <si>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</si>
  <si>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</si>
  <si>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</si>
  <si>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</si>
  <si>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</si>
  <si>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</si>
  <si>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</si>
  <si>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</si>
  <si>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</si>
  <si>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</si>
  <si>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</si>
  <si>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</si>
  <si>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</si>
  <si>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</si>
  <si>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</si>
  <si>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</si>
  <si>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</si>
  <si>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</si>
  <si>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</si>
  <si>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</si>
  <si>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</si>
  <si>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</si>
  <si>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</si>
  <si>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</si>
  <si>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</si>
  <si>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</si>
  <si>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</si>
  <si>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</si>
  <si>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</si>
  <si>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</si>
  <si>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</si>
  <si>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</si>
  <si>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</si>
  <si>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</si>
  <si>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</si>
  <si>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</si>
  <si>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</si>
  <si>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</si>
  <si>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</si>
  <si>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</si>
  <si>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</si>
  <si>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</si>
  <si>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</si>
  <si>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</si>
  <si>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</si>
  <si>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</si>
  <si>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</si>
  <si>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</si>
  <si>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</si>
  <si>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</si>
  <si>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</si>
  <si>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</si>
  <si>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</si>
  <si>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</si>
  <si>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</si>
  <si>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</si>
  <si>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</si>
  <si>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</si>
  <si>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</si>
  <si>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</si>
  <si>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</si>
  <si>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</si>
  <si>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</si>
  <si>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</si>
  <si>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</si>
  <si>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</si>
  <si>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</si>
  <si>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</si>
  <si>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</si>
  <si>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</si>
  <si>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</si>
  <si>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</si>
  <si>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</si>
  <si>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</si>
  <si>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</si>
  <si>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</si>
  <si>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</si>
  <si>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</si>
  <si>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</si>
  <si>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</si>
  <si>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</si>
  <si>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</si>
  <si>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</si>
  <si>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</si>
  <si>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</si>
  <si>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</si>
  <si>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</si>
  <si>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</si>
  <si>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</si>
  <si>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</si>
  <si>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</si>
  <si>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</si>
  <si>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</si>
  <si>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</si>
  <si>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</si>
  <si>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</si>
  <si>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</si>
  <si>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</si>
  <si>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</si>
  <si>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</si>
  <si>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</si>
  <si>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</si>
  <si>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</si>
  <si>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</si>
  <si>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</si>
  <si>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</si>
  <si>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</si>
  <si>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</si>
  <si>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</si>
  <si>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</si>
  <si>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</si>
  <si>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</si>
  <si>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</si>
  <si>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</si>
  <si>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</si>
  <si>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</si>
  <si>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</si>
  <si>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</si>
  <si>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</si>
  <si>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</si>
  <si>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</si>
  <si>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</si>
  <si>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</si>
  <si>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</si>
  <si>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</si>
  <si>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</si>
  <si>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</si>
  <si>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</si>
  <si>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</si>
  <si>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</si>
  <si>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</si>
  <si>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</si>
  <si>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</si>
  <si>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</si>
  <si>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</si>
  <si>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</si>
  <si>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</si>
  <si>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</si>
  <si>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</si>
  <si>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</si>
  <si>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</si>
  <si>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</si>
  <si>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</si>
  <si>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</si>
  <si>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</si>
  <si>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</si>
  <si>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</si>
  <si>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</si>
  <si>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</si>
  <si>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</si>
  <si>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</si>
  <si>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</si>
  <si>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</si>
  <si>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</si>
  <si>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</si>
  <si>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</si>
  <si>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</si>
  <si>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</si>
  <si>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</si>
  <si>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</si>
  <si>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</si>
  <si>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</si>
  <si>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</si>
  <si>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</si>
  <si>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</si>
  <si>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</si>
  <si>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</si>
  <si>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</si>
  <si>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</si>
  <si>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</si>
  <si>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</si>
  <si>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</si>
  <si>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</si>
  <si>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</si>
  <si>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</si>
  <si>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</si>
  <si>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</si>
  <si>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</si>
  <si>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</si>
  <si>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</si>
  <si>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</si>
  <si>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</si>
  <si>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</si>
  <si>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</si>
  <si>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</si>
  <si>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</si>
  <si>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</si>
  <si>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</si>
  <si>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</si>
  <si>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</si>
  <si>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</si>
  <si>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</si>
  <si>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</si>
  <si>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</si>
  <si>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</si>
  <si>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</si>
  <si>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</si>
  <si>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</si>
  <si>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</si>
  <si>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</si>
  <si>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</si>
  <si>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</si>
  <si>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</si>
  <si>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</si>
  <si>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</si>
  <si>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</si>
  <si>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</si>
  <si>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</si>
  <si>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</si>
  <si>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</si>
  <si>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</si>
  <si>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</si>
  <si>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</si>
  <si>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</si>
  <si>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</si>
  <si>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</si>
  <si>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</si>
  <si>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</si>
  <si>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</si>
  <si>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</si>
  <si>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</si>
  <si>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</si>
  <si>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</si>
  <si>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</si>
  <si>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</si>
  <si>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</si>
  <si>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</si>
  <si>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</si>
  <si>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</si>
  <si>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</si>
  <si>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</si>
  <si>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</si>
  <si>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</si>
  <si>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</si>
  <si>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</si>
  <si>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</si>
  <si>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</si>
  <si>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</si>
  <si>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</si>
  <si>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</si>
  <si>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</si>
  <si>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</si>
  <si>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</si>
  <si>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</si>
  <si>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</si>
  <si>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</si>
  <si>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</si>
  <si>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</si>
  <si>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</si>
  <si>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</si>
  <si>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</si>
  <si>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</si>
  <si>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</si>
  <si>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</si>
  <si>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</si>
  <si>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</si>
  <si>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</si>
  <si>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</si>
  <si>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</si>
  <si>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</si>
  <si>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</si>
  <si>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</si>
  <si>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</si>
  <si>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</si>
  <si>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</si>
  <si>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</si>
  <si>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</si>
  <si>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</si>
  <si>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</si>
  <si>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</si>
  <si>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</si>
  <si>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</si>
  <si>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</si>
  <si>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</si>
  <si>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</si>
  <si>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</si>
  <si>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</si>
  <si>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</si>
  <si>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</si>
  <si>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</si>
  <si>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</si>
  <si>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</si>
  <si>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</si>
  <si>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</si>
  <si>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</si>
  <si>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</si>
  <si>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</si>
  <si>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</si>
  <si>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</si>
  <si>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</si>
  <si>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</si>
  <si>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</si>
  <si>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</si>
  <si>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</si>
  <si>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</si>
  <si>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</si>
  <si>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</si>
  <si>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</si>
  <si>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</si>
  <si>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</si>
  <si>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</si>
  <si>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</si>
  <si>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</si>
  <si>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</si>
  <si>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</si>
  <si>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</si>
  <si>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</si>
  <si>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</si>
  <si>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</si>
  <si>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</si>
  <si>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</si>
  <si>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</si>
  <si>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</si>
  <si>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</si>
  <si>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</si>
  <si>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</si>
  <si>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</si>
  <si>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</si>
  <si>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</si>
  <si>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</si>
  <si>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</si>
  <si>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</si>
  <si>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</si>
  <si>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</si>
  <si>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</si>
  <si>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</si>
  <si>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</si>
  <si>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</si>
  <si>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</si>
  <si>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</si>
  <si>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</si>
  <si>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</si>
  <si>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</si>
  <si>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</si>
  <si>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</si>
  <si>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</si>
  <si>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</si>
  <si>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</si>
  <si>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</si>
  <si>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</si>
  <si>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</si>
  <si>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</si>
  <si>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</si>
  <si>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</si>
  <si>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</si>
  <si>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</si>
  <si>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</si>
  <si>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</si>
  <si>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</si>
  <si>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</si>
  <si>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</si>
  <si>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</si>
  <si>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</si>
  <si>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</si>
  <si>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</si>
  <si>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</si>
  <si>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</si>
  <si>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</si>
  <si>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</si>
  <si>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</si>
  <si>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</si>
  <si>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</si>
  <si>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</si>
  <si>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</si>
  <si>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</si>
  <si>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</si>
  <si>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</si>
  <si>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</si>
  <si>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</si>
  <si>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</si>
  <si>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</si>
  <si>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</si>
  <si>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</si>
  <si>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</si>
  <si>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</si>
  <si>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</si>
  <si>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</si>
  <si>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</si>
  <si>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</si>
  <si>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</si>
  <si>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</si>
  <si>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</si>
  <si>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</si>
  <si>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</si>
  <si>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</si>
  <si>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</si>
  <si>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</si>
  <si>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</si>
  <si>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</si>
  <si>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</si>
  <si>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</si>
  <si>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</si>
  <si>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</si>
  <si>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</si>
  <si>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</si>
  <si>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</si>
  <si>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</si>
  <si>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</si>
  <si>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</si>
  <si>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</si>
  <si>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</si>
  <si>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</si>
  <si>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</si>
  <si>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</si>
  <si>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</si>
  <si>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</si>
  <si>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</si>
  <si>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</si>
  <si>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</si>
  <si>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</si>
  <si>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</si>
  <si>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</si>
  <si>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</si>
  <si>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</si>
  <si>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</si>
  <si>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</si>
  <si>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</si>
  <si>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</si>
  <si>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</si>
  <si>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</si>
  <si>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</si>
  <si>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</si>
  <si>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</si>
  <si>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</si>
  <si>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</si>
  <si>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</si>
  <si>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</si>
  <si>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</si>
  <si>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</si>
  <si>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</si>
  <si>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</si>
  <si>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</si>
  <si>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</si>
  <si>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</si>
  <si>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</si>
  <si>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</si>
  <si>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</si>
  <si>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</si>
  <si>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</si>
  <si>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</si>
  <si>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</si>
  <si>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</si>
  <si>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</si>
  <si>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</si>
  <si>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</si>
  <si>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</si>
  <si>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</si>
  <si>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</si>
  <si>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</si>
  <si>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</si>
  <si>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</si>
  <si>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</si>
  <si>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</si>
  <si>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</si>
  <si>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</si>
  <si>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</si>
  <si>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</si>
  <si>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</si>
  <si>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</si>
  <si>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</si>
  <si>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</si>
  <si>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</si>
  <si>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</si>
  <si>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</si>
  <si>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</si>
  <si>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</si>
  <si>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</si>
  <si>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</si>
  <si>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</si>
  <si>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</si>
  <si>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</si>
  <si>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</si>
  <si>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</si>
  <si>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</si>
  <si>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</si>
  <si>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</si>
  <si>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</si>
  <si>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</si>
  <si>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</si>
  <si>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</si>
  <si>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</si>
  <si>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</si>
  <si>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</si>
  <si>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</si>
  <si>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</si>
  <si>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</si>
  <si>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</si>
  <si>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</si>
  <si>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</si>
  <si>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</si>
  <si>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</si>
  <si>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</si>
  <si>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</si>
  <si>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</si>
  <si>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</si>
  <si>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</si>
  <si>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</si>
  <si>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</si>
  <si>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</si>
  <si>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</si>
  <si>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</si>
  <si>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</si>
  <si>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</si>
  <si>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</si>
  <si>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</si>
  <si>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</si>
  <si>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</si>
  <si>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</si>
  <si>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</si>
  <si>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</si>
  <si>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</si>
  <si>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</si>
  <si>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</si>
  <si>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</si>
  <si>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</si>
  <si>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</si>
  <si>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</si>
  <si>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</si>
  <si>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</si>
  <si>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</si>
  <si>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</si>
  <si>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</si>
  <si>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</si>
  <si>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</si>
  <si>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</si>
  <si>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</si>
  <si>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</si>
  <si>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</si>
  <si>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</si>
  <si>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</si>
  <si>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</si>
  <si>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</si>
  <si>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</si>
  <si>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</si>
  <si>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</si>
  <si>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</si>
  <si>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</si>
  <si>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</si>
  <si>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</si>
  <si>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</si>
  <si>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</si>
  <si>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</si>
  <si>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</si>
  <si>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</si>
  <si>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</si>
  <si>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</si>
  <si>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</si>
  <si>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</si>
  <si>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</si>
  <si>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</si>
  <si>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</si>
  <si>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</si>
  <si>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</si>
  <si>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</si>
  <si>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</si>
  <si>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</si>
  <si>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</si>
  <si>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</si>
  <si>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</si>
  <si>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</si>
  <si>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</si>
  <si>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</si>
  <si>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</si>
  <si>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</si>
  <si>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</si>
  <si>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</si>
  <si>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</si>
  <si>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</si>
  <si>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</si>
  <si>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</si>
  <si>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</si>
  <si>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</si>
  <si>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</si>
  <si>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</si>
  <si>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</si>
  <si>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</si>
  <si>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</si>
  <si>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</si>
  <si>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</si>
  <si>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</si>
  <si>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</si>
  <si>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</si>
  <si>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</si>
  <si>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</si>
  <si>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</si>
  <si>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</si>
  <si>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</si>
  <si>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</si>
  <si>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</si>
  <si>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</si>
  <si>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</si>
  <si>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</si>
  <si>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</si>
  <si>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</si>
  <si>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</si>
  <si>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</si>
  <si>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</si>
  <si>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</si>
  <si>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</si>
  <si>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</si>
  <si>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</si>
  <si>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</si>
  <si>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</si>
  <si>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</si>
  <si>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</si>
  <si>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</si>
  <si>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</si>
  <si>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</si>
  <si>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</si>
  <si>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</si>
  <si>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</si>
  <si>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</si>
  <si>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</si>
  <si>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</si>
  <si>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</si>
  <si>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</si>
  <si>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</si>
  <si>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</si>
  <si>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</si>
  <si>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</si>
  <si>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</si>
  <si>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</si>
  <si>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</si>
  <si>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</si>
  <si>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</si>
  <si>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</si>
  <si>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</si>
  <si>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</si>
  <si>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</si>
  <si>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</si>
  <si>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</si>
  <si>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</si>
  <si>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</si>
  <si>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</si>
  <si>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</si>
  <si>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</si>
  <si>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</si>
  <si>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</si>
  <si>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</si>
  <si>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</si>
  <si>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</si>
  <si>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</si>
  <si>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</si>
  <si>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</si>
  <si>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</si>
  <si>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</si>
  <si>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</si>
  <si>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</si>
  <si>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</si>
  <si>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</si>
  <si>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</si>
  <si>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</si>
  <si>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</si>
  <si>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</si>
  <si>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</si>
  <si>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</si>
  <si>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</si>
  <si>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</si>
  <si>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</si>
  <si>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</si>
  <si>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</si>
  <si>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</si>
  <si>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</si>
  <si>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</si>
  <si>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</si>
  <si>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</si>
  <si>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</si>
  <si>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</si>
  <si>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</si>
  <si>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</si>
  <si>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</si>
  <si>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</si>
  <si>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</si>
  <si>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</si>
  <si>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</si>
  <si>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</si>
  <si>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</si>
  <si>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</si>
  <si>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</si>
  <si>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</si>
  <si>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</si>
  <si>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</si>
  <si>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</si>
  <si>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</si>
  <si>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</si>
  <si>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</si>
  <si>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</si>
  <si>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</si>
  <si>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</si>
  <si>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</si>
  <si>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</si>
  <si>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</si>
  <si>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</si>
  <si>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</si>
  <si>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</si>
  <si>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</si>
  <si>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</si>
  <si>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</si>
  <si>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</si>
  <si>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</si>
  <si>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</si>
  <si>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</si>
  <si>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</si>
  <si>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</si>
  <si>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</si>
  <si>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</si>
  <si>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</si>
  <si>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</si>
  <si>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</si>
  <si>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</si>
  <si>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</si>
  <si>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</si>
  <si>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</si>
  <si>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</si>
  <si>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</si>
  <si>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</si>
  <si>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</si>
  <si>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</si>
  <si>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</si>
  <si>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</si>
  <si>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</si>
  <si>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</si>
  <si>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</si>
  <si>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</si>
  <si>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</si>
  <si>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</si>
  <si>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</si>
  <si>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</si>
  <si>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</si>
  <si>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</si>
  <si>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</si>
  <si>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</si>
  <si>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</si>
  <si>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</si>
  <si>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</si>
  <si>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</si>
  <si>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</si>
  <si>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</si>
  <si>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</si>
  <si>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</si>
  <si>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</si>
  <si>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</si>
  <si>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</si>
  <si>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</si>
  <si>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</si>
  <si>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</si>
  <si>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</si>
  <si>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</si>
  <si>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</si>
  <si>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</si>
  <si>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</si>
  <si>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</si>
  <si>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</si>
  <si>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</si>
  <si>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</si>
  <si>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</si>
  <si>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</si>
  <si>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</si>
  <si>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</si>
  <si>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</si>
  <si>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</si>
  <si>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</si>
  <si>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</si>
  <si>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</si>
  <si>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</si>
  <si>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</si>
  <si>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</si>
  <si>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</si>
  <si>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</si>
  <si>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</si>
  <si>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</si>
  <si>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</si>
  <si>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</si>
  <si>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</si>
  <si>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</si>
  <si>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</si>
  <si>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</si>
  <si>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</si>
  <si>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</si>
  <si>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</si>
  <si>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</si>
  <si>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</si>
  <si>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</si>
  <si>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</si>
  <si>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</si>
  <si>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</si>
  <si>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</si>
  <si>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</si>
  <si>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</si>
  <si>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</si>
  <si>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</si>
  <si>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</si>
  <si>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</si>
  <si>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</si>
  <si>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</si>
  <si>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</si>
  <si>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</si>
  <si>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</si>
  <si>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</si>
  <si>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</si>
  <si>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</si>
  <si>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</si>
  <si>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</si>
  <si>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</si>
  <si>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</si>
  <si>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</si>
  <si>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</si>
  <si>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</si>
  <si>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</si>
  <si>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</si>
  <si>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</si>
  <si>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</si>
  <si>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</si>
  <si>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</si>
  <si>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</si>
  <si>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</si>
  <si>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</si>
  <si>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</si>
  <si>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</si>
  <si>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</si>
  <si>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</si>
  <si>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</si>
  <si>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</si>
  <si>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</si>
  <si>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</si>
  <si>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</si>
  <si>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</si>
  <si>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</si>
  <si>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</si>
  <si>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</si>
  <si>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</si>
  <si>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</si>
  <si>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</si>
  <si>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</si>
  <si>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</si>
  <si>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</si>
  <si>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</si>
  <si>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</si>
  <si>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</si>
  <si>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</si>
  <si>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</si>
  <si>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</si>
  <si>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</si>
  <si>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</si>
  <si>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</si>
  <si>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</si>
  <si>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</si>
  <si>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</si>
  <si>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</si>
  <si>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</si>
  <si>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</si>
  <si>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</si>
  <si>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</si>
  <si>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</si>
  <si>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</si>
  <si>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</si>
  <si>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</si>
  <si>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</si>
  <si>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</si>
  <si>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</si>
  <si>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</si>
  <si>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</si>
  <si>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</si>
  <si>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</si>
  <si>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</si>
  <si>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</si>
  <si>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</si>
  <si>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</si>
  <si>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</si>
  <si>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</si>
  <si>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</si>
  <si>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</si>
  <si>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</si>
  <si>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</si>
  <si>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</si>
  <si>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</si>
  <si>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</si>
  <si>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</si>
  <si>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</si>
  <si>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</si>
  <si>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</si>
  <si>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</si>
  <si>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</si>
  <si>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</si>
  <si>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</si>
  <si>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</si>
  <si>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</si>
  <si>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</si>
  <si>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</si>
  <si>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</si>
  <si>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</si>
  <si>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</si>
  <si>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</si>
  <si>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</si>
  <si>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</si>
  <si>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</si>
  <si>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</si>
  <si>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</si>
  <si>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</si>
  <si>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</si>
  <si>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</si>
  <si>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</si>
  <si>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</si>
  <si>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</si>
  <si>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</si>
  <si>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</si>
  <si>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</si>
  <si>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</si>
  <si>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</si>
  <si>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</si>
  <si>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</si>
  <si>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</si>
  <si>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</si>
  <si>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</si>
  <si>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</si>
  <si>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</si>
  <si>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</si>
  <si>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</si>
  <si>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</si>
  <si>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</si>
  <si>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</si>
  <si>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</si>
  <si>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</si>
  <si>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</si>
  <si>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</si>
  <si>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</si>
  <si>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</si>
  <si>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</si>
  <si>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</si>
  <si>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</si>
  <si>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</si>
  <si>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</si>
  <si>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</si>
  <si>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</si>
  <si>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</si>
  <si>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</si>
  <si>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</si>
  <si>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</si>
  <si>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</si>
  <si>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</si>
  <si>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</si>
  <si>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</si>
  <si>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</si>
  <si>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</si>
  <si>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</si>
  <si>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</si>
  <si>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</si>
  <si>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</si>
  <si>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</si>
  <si>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</si>
  <si>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</si>
  <si>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</si>
  <si>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</si>
  <si>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</si>
  <si>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</si>
  <si>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</si>
  <si>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</si>
  <si>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</si>
  <si>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</si>
  <si>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</si>
  <si>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</si>
  <si>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</si>
  <si>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</si>
  <si>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</si>
  <si>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</si>
  <si>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</si>
  <si>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</si>
  <si>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</si>
  <si>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</si>
  <si>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</si>
  <si>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</si>
  <si>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</si>
  <si>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</si>
  <si>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</si>
  <si>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</si>
  <si>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</si>
  <si>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</si>
  <si>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</si>
  <si>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</si>
  <si>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</si>
  <si>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</si>
  <si>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</si>
  <si>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</si>
  <si>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</si>
  <si>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</si>
  <si>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</si>
  <si>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</si>
  <si>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</si>
  <si>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</si>
  <si>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</si>
  <si>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</si>
  <si>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</si>
  <si>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</si>
  <si>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</si>
  <si>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</si>
  <si>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</si>
  <si>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</si>
  <si>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</si>
  <si>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</si>
  <si>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</si>
  <si>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</si>
  <si>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</si>
  <si>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</si>
  <si>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</si>
  <si>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</si>
  <si>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</si>
  <si>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</si>
  <si>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</si>
  <si>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</si>
  <si>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</si>
  <si>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</si>
  <si>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</si>
  <si>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</si>
  <si>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</si>
  <si>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</si>
  <si>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</si>
  <si>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</si>
  <si>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</si>
  <si>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</si>
  <si>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</si>
  <si>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</si>
  <si>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</si>
  <si>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</si>
  <si>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</si>
  <si>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</si>
  <si>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</si>
  <si>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</si>
  <si>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</si>
  <si>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</si>
  <si>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</si>
  <si>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</si>
  <si>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</si>
  <si>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</si>
  <si>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</si>
  <si>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</si>
  <si>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</si>
  <si>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</si>
  <si>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</si>
  <si>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</si>
  <si>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</si>
  <si>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</si>
  <si>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</si>
  <si>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</si>
  <si>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</si>
  <si>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</si>
  <si>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</si>
  <si>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</si>
  <si>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</si>
  <si>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</si>
  <si>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</si>
  <si>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</si>
  <si>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</si>
  <si>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</si>
  <si>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</si>
  <si>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</si>
  <si>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</si>
  <si>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</si>
  <si>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</si>
  <si>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</si>
  <si>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</si>
  <si>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</si>
  <si>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</si>
  <si>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</si>
  <si>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</si>
  <si>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</si>
  <si>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</si>
  <si>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</si>
  <si>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</si>
  <si>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</si>
  <si>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</si>
  <si>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</si>
  <si>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</si>
  <si>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</si>
  <si>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</si>
  <si>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</si>
  <si>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</si>
  <si>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</si>
  <si>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</si>
  <si>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</si>
  <si>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</si>
  <si>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</si>
  <si>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</si>
  <si>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</si>
  <si>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</si>
  <si>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</si>
  <si>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</si>
  <si>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</si>
  <si>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</si>
  <si>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</si>
  <si>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</si>
  <si>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</si>
  <si>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</si>
  <si>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</si>
  <si>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</si>
  <si>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</si>
  <si>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</si>
  <si>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</si>
  <si>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</si>
  <si>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</si>
  <si>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</si>
  <si>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</si>
  <si>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</si>
  <si>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</si>
  <si>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</si>
  <si>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</si>
  <si>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</si>
  <si>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</si>
  <si>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</si>
  <si>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</si>
  <si>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</si>
  <si>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</si>
  <si>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</si>
  <si>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</si>
  <si>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</si>
  <si>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</si>
  <si>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</si>
  <si>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</si>
  <si>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</si>
  <si>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</si>
  <si>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</si>
  <si>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</si>
  <si>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</si>
  <si>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</si>
  <si>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</si>
  <si>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</si>
  <si>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</si>
  <si>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</si>
  <si>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</si>
  <si>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</si>
  <si>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</si>
  <si>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</si>
  <si>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</si>
  <si>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</si>
  <si>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</si>
  <si>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</si>
  <si>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</si>
  <si>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</si>
  <si>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</si>
  <si>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</si>
  <si>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</si>
  <si>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</si>
  <si>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</si>
  <si>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</si>
  <si>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</si>
  <si>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</si>
  <si>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</si>
  <si>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</si>
  <si>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</si>
  <si>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</si>
  <si>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</si>
  <si>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</si>
  <si>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</si>
  <si>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</si>
  <si>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</si>
  <si>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</si>
  <si>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</si>
  <si>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</si>
  <si>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</si>
  <si>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</si>
  <si>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</si>
  <si>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</si>
  <si>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</si>
  <si>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</si>
  <si>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</si>
  <si>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</si>
  <si>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</si>
  <si>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</si>
  <si>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</si>
  <si>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</si>
  <si>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</si>
  <si>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</si>
  <si>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</si>
  <si>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</si>
  <si>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</si>
  <si>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</si>
  <si>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</si>
  <si>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</si>
  <si>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</si>
  <si>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</si>
  <si>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</si>
  <si>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</si>
  <si>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</si>
  <si>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</si>
  <si>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</si>
  <si>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</si>
  <si>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</si>
  <si>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</si>
  <si>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</si>
  <si>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</si>
  <si>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</si>
  <si>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</si>
  <si>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</si>
  <si>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</si>
  <si>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</si>
  <si>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</si>
  <si>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</si>
  <si>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</si>
  <si>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</si>
  <si>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</si>
  <si>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</si>
  <si>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</si>
  <si>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</si>
  <si>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</si>
  <si>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</si>
  <si>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</si>
  <si>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</si>
  <si>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</si>
  <si>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</si>
  <si>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</si>
  <si>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</si>
  <si>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</si>
  <si>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</si>
  <si>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</si>
  <si>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</si>
  <si>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</si>
  <si>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</si>
  <si>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</si>
  <si>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</si>
  <si>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</si>
  <si>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</si>
  <si>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</si>
  <si>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</si>
  <si>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</si>
  <si>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</si>
  <si>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</si>
  <si>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</si>
  <si>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</si>
  <si>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</si>
  <si>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</si>
  <si>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</si>
  <si>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</si>
  <si>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</si>
  <si>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</si>
  <si>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</si>
  <si>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</si>
  <si>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</si>
  <si>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</si>
  <si>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</si>
  <si>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</si>
  <si>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</si>
  <si>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</si>
  <si>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</si>
  <si>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</si>
  <si>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</si>
  <si>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</si>
  <si>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</si>
  <si>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</si>
  <si>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</si>
  <si>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</si>
  <si>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</si>
  <si>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</si>
  <si>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</si>
  <si>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</si>
  <si>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</si>
  <si>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</si>
  <si>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</si>
  <si>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</si>
  <si>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</si>
  <si>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</si>
  <si>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</si>
  <si>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</si>
  <si>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</si>
  <si>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</si>
  <si>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</si>
  <si>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</si>
  <si>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</si>
  <si>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</si>
  <si>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</si>
  <si>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</si>
  <si>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</si>
  <si>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</si>
  <si>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</si>
  <si>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</si>
  <si>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</si>
  <si>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</si>
  <si>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</si>
  <si>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</si>
  <si>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</si>
  <si>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</si>
  <si>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</si>
  <si>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</si>
  <si>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</si>
  <si>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</si>
  <si>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</si>
  <si>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</si>
  <si>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</si>
  <si>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</si>
  <si>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</si>
  <si>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</si>
  <si>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</si>
  <si>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</si>
  <si>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</si>
  <si>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</si>
  <si>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</si>
  <si>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</si>
  <si>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</si>
  <si>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</si>
  <si>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</si>
  <si>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</si>
  <si>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</si>
  <si>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</si>
  <si>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</si>
  <si>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</si>
  <si>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</si>
  <si>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</si>
  <si>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</si>
  <si>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</si>
  <si>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</si>
  <si>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</si>
  <si>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</si>
  <si>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</si>
  <si>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</si>
  <si>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</si>
  <si>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</si>
  <si>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</si>
  <si>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</si>
  <si>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</si>
  <si>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</si>
  <si>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</si>
  <si>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</si>
  <si>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</si>
  <si>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</si>
  <si>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</si>
  <si>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</si>
  <si>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</si>
  <si>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</si>
  <si>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</si>
  <si>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</si>
  <si>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</si>
  <si>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</si>
  <si>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</si>
  <si>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</si>
  <si>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</si>
  <si>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</si>
  <si>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</si>
  <si>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</si>
  <si>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</si>
  <si>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</si>
  <si>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</si>
  <si>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</si>
  <si>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</si>
  <si>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</si>
  <si>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</si>
  <si>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</si>
  <si>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</si>
  <si>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</si>
  <si>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</si>
  <si>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</si>
  <si>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</si>
  <si>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</si>
  <si>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</si>
  <si>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</si>
  <si>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</si>
  <si>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</si>
  <si>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</si>
  <si>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</si>
  <si>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</si>
  <si>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</si>
  <si>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</si>
  <si>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</si>
  <si>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</si>
  <si>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</si>
  <si>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</si>
  <si>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</si>
  <si>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</si>
  <si>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</si>
  <si>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</si>
  <si>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</si>
  <si>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</si>
  <si>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</si>
  <si>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</si>
  <si>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</si>
  <si>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</si>
  <si>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</si>
  <si>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</si>
  <si>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</si>
  <si>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</si>
  <si>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</si>
  <si>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</si>
  <si>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</si>
  <si>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</si>
  <si>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</si>
  <si>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</si>
  <si>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</si>
  <si>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</si>
  <si>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</si>
  <si>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</si>
  <si>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</si>
  <si>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</si>
  <si>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</si>
  <si>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</si>
  <si>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</si>
  <si>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</si>
  <si>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</si>
  <si>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</si>
  <si>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</si>
  <si>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</si>
  <si>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</si>
  <si>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</si>
  <si>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</si>
  <si>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</si>
  <si>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</si>
  <si>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</si>
  <si>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</si>
  <si>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</si>
  <si>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</si>
  <si>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</si>
  <si>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</si>
  <si>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</si>
  <si>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</si>
  <si>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</si>
  <si>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</si>
  <si>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</si>
  <si>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</si>
  <si>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</si>
  <si>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</si>
  <si>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</si>
  <si>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</si>
  <si>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</si>
  <si>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</si>
  <si>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</si>
  <si>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</si>
  <si>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</si>
  <si>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</si>
  <si>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</si>
  <si>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</si>
  <si>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</si>
  <si>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</si>
  <si>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</si>
  <si>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</si>
  <si>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</si>
  <si>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</si>
  <si>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</si>
  <si>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</si>
  <si>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</si>
  <si>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</si>
  <si>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</si>
  <si>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</si>
  <si>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</si>
  <si>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</si>
  <si>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</si>
  <si>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</si>
  <si>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</si>
  <si>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</si>
  <si>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</si>
  <si>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</si>
  <si>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</si>
  <si>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</si>
  <si>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</si>
  <si>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</si>
  <si>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</si>
  <si>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</si>
  <si>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</si>
  <si>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</si>
  <si>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</si>
  <si>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</si>
  <si>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</si>
  <si>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</si>
  <si>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</si>
  <si>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</si>
  <si>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</si>
  <si>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</si>
  <si>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</si>
  <si>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</si>
  <si>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</si>
  <si>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</si>
  <si>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</si>
  <si>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</si>
  <si>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</si>
  <si>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</si>
  <si>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</si>
  <si>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</si>
  <si>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</si>
  <si>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</si>
  <si>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</si>
  <si>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</si>
  <si>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</si>
  <si>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</si>
  <si>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</si>
  <si>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</si>
  <si>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</si>
  <si>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</si>
  <si>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</si>
  <si>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</si>
  <si>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</si>
  <si>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</si>
  <si>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</si>
  <si>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</si>
  <si>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</si>
  <si>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</si>
  <si>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</si>
  <si>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</si>
  <si>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</si>
  <si>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</si>
  <si>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</si>
  <si>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</si>
  <si>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</si>
  <si>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</si>
  <si>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</si>
  <si>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</si>
  <si>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</si>
  <si>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</si>
  <si>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</si>
  <si>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</si>
  <si>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</si>
  <si>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</si>
  <si>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</si>
  <si>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</si>
  <si>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</si>
  <si>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</si>
  <si>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</si>
  <si>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</si>
  <si>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</si>
  <si>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</si>
  <si>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</si>
  <si>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</si>
  <si>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</si>
  <si>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</si>
  <si>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</si>
  <si>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</si>
  <si>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</si>
  <si>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</si>
  <si>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</si>
  <si>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</si>
  <si>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</si>
  <si>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</si>
  <si>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</si>
  <si>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</si>
  <si>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</si>
  <si>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</si>
  <si>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</si>
  <si>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</si>
  <si>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</si>
  <si>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</si>
  <si>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</si>
  <si>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</si>
  <si>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</si>
  <si>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</si>
  <si>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</si>
  <si>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</si>
  <si>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</si>
  <si>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</si>
  <si>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</si>
  <si>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</si>
  <si>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</si>
  <si>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</si>
  <si>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</si>
  <si>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</si>
  <si>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</si>
  <si>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</si>
  <si>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</si>
  <si>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</si>
  <si>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</si>
  <si>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</si>
  <si>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</si>
  <si>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</si>
  <si>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</si>
  <si>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</si>
  <si>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</si>
  <si>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</si>
  <si>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</si>
  <si>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</si>
  <si>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</si>
  <si>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</si>
  <si>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</si>
  <si>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</si>
  <si>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</si>
  <si>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</si>
  <si>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</si>
  <si>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</si>
  <si>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</si>
  <si>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</si>
  <si>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</si>
  <si>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</si>
  <si>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</si>
  <si>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</si>
  <si>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</si>
  <si>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</si>
  <si>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</si>
  <si>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</si>
  <si>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</si>
  <si>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</si>
  <si>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</si>
  <si>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</si>
  <si>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</si>
  <si>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</si>
  <si>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</si>
  <si>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</si>
  <si>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</si>
  <si>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</si>
  <si>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</si>
  <si>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</si>
  <si>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</si>
  <si>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</si>
  <si>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</si>
  <si>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</si>
  <si>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</si>
  <si>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</si>
  <si>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</si>
  <si>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</si>
  <si>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</si>
  <si>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</si>
  <si>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</si>
  <si>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</si>
  <si>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</si>
  <si>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</si>
  <si>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</si>
  <si>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</si>
  <si>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</si>
  <si>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</si>
  <si>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</si>
  <si>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</si>
  <si>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</si>
  <si>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</si>
  <si>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</si>
  <si>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</si>
  <si>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</si>
  <si>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</si>
  <si>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</si>
  <si>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</si>
  <si>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</si>
  <si>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</si>
  <si>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</si>
  <si>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</si>
  <si>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</si>
  <si>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</si>
  <si>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</si>
  <si>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</si>
  <si>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</si>
  <si>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</si>
  <si>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</si>
  <si>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</si>
  <si>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</si>
  <si>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</si>
  <si>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</si>
  <si>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</si>
  <si>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</si>
  <si>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</si>
  <si>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</si>
  <si>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</si>
  <si>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</si>
  <si>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</si>
  <si>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</si>
  <si>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</si>
  <si>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</si>
  <si>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</si>
  <si>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</si>
  <si>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</si>
  <si>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</si>
  <si>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</si>
  <si>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</si>
  <si>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</si>
  <si>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</si>
  <si>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</si>
  <si>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</si>
  <si>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</si>
  <si>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</si>
  <si>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</si>
  <si>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</si>
  <si>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</si>
  <si>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</si>
  <si>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</si>
  <si>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</si>
  <si>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</si>
  <si>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</si>
  <si>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</si>
  <si>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</si>
  <si>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</si>
  <si>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</si>
  <si>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</si>
  <si>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</si>
  <si>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</si>
  <si>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</si>
  <si>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</si>
  <si>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</si>
  <si>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</si>
  <si>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</si>
  <si>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</si>
  <si>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</si>
  <si>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</si>
  <si>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</si>
  <si>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</si>
  <si>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</si>
  <si>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</si>
  <si>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</si>
  <si>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</si>
  <si>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</si>
  <si>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</si>
  <si>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</si>
  <si>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</si>
  <si>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</si>
  <si>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</si>
  <si>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</si>
  <si>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</si>
  <si>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</si>
  <si>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</si>
  <si>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</si>
  <si>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</si>
  <si>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</si>
  <si>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</si>
  <si>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</si>
  <si>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</si>
  <si>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</si>
  <si>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</si>
  <si>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</si>
  <si>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</si>
  <si>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</si>
  <si>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</si>
  <si>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</si>
  <si>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</si>
  <si>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</si>
  <si>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</si>
  <si>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</si>
  <si>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</si>
  <si>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</si>
  <si>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</si>
  <si>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</si>
  <si>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</si>
  <si>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</si>
  <si>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</si>
  <si>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</si>
  <si>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</si>
  <si>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</si>
  <si>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</si>
  <si>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</si>
  <si>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</si>
  <si>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</si>
  <si>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</si>
  <si>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</si>
  <si>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</si>
  <si>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</si>
  <si>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</si>
  <si>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</si>
  <si>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</si>
  <si>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</si>
  <si>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</si>
  <si>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</si>
  <si>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</si>
  <si>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</si>
  <si>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</si>
  <si>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</si>
  <si>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</si>
  <si>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</si>
  <si>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</si>
  <si>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</si>
  <si>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</si>
  <si>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</si>
  <si>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</si>
  <si>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</si>
  <si>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</si>
  <si>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</si>
  <si>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</si>
  <si>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</si>
  <si>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</si>
  <si>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</si>
  <si>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</si>
  <si>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</si>
  <si>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</si>
  <si>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</si>
  <si>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</si>
  <si>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</si>
  <si>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</si>
  <si>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</si>
  <si>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</si>
  <si>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</si>
  <si>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</si>
  <si>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</si>
  <si>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</si>
  <si>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</si>
  <si>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</si>
  <si>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</si>
  <si>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</si>
  <si>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</si>
  <si>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</si>
  <si>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</si>
  <si>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</si>
  <si>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</si>
  <si>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</si>
  <si>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</si>
  <si>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</si>
  <si>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</si>
  <si>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</si>
  <si>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</si>
  <si>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</si>
  <si>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</si>
  <si>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</si>
  <si>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</si>
  <si>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</si>
  <si>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</si>
  <si>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</si>
  <si>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</si>
  <si>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</si>
  <si>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</si>
  <si>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</si>
  <si>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</si>
  <si>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</si>
  <si>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</si>
  <si>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</si>
  <si>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</si>
  <si>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</si>
  <si>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</si>
  <si>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</si>
  <si>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</si>
  <si>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</si>
  <si>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</si>
  <si>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</si>
  <si>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</si>
  <si>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</si>
  <si>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</si>
  <si>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</si>
  <si>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</si>
  <si>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</si>
  <si>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</si>
  <si>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</si>
  <si>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</si>
  <si>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</si>
  <si>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</si>
  <si>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</si>
  <si>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</si>
  <si>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</si>
  <si>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</si>
  <si>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</si>
  <si>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</si>
  <si>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</si>
  <si>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</si>
  <si>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</si>
  <si>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</si>
  <si>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</si>
  <si>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</si>
  <si>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</si>
  <si>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</si>
  <si>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</si>
  <si>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</si>
  <si>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</si>
  <si>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</si>
  <si>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</si>
  <si>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</si>
  <si>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</si>
  <si>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</si>
  <si>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</si>
  <si>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</si>
  <si>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</si>
  <si>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</si>
  <si>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</si>
  <si>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</si>
  <si>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</si>
  <si>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</si>
  <si>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</si>
  <si>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</si>
  <si>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</si>
  <si>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</si>
  <si>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</si>
  <si>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</si>
  <si>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</si>
  <si>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</si>
  <si>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</si>
  <si>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</si>
  <si>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</si>
  <si>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</si>
  <si>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</si>
  <si>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</si>
  <si>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</si>
  <si>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</si>
  <si>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</si>
  <si>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</si>
  <si>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</si>
  <si>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</si>
  <si>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</si>
  <si>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</si>
  <si>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</si>
  <si>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</si>
  <si>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</si>
  <si>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</si>
  <si>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</si>
  <si>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</si>
  <si>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</si>
  <si>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</si>
  <si>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</si>
  <si>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</si>
  <si>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</si>
  <si>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</si>
  <si>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</si>
  <si>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</si>
  <si>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</si>
  <si>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</si>
  <si>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</si>
  <si>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</si>
  <si>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</si>
  <si>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</si>
  <si>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</si>
  <si>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</si>
  <si>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</si>
  <si>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</si>
  <si>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</si>
  <si>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</si>
  <si>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</si>
  <si>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</si>
  <si>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</si>
  <si>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</si>
  <si>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</si>
  <si>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</si>
  <si>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</si>
  <si>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</si>
  <si>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</si>
  <si>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</si>
  <si>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</si>
  <si>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</si>
  <si>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</si>
  <si>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</si>
  <si>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</si>
  <si>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</si>
  <si>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</si>
  <si>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</si>
  <si>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</si>
  <si>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</si>
  <si>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</si>
  <si>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</si>
  <si>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</si>
  <si>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</si>
  <si>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</si>
  <si>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</si>
  <si>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</si>
  <si>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</si>
  <si>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</si>
  <si>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</si>
  <si>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</si>
  <si>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</si>
  <si>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</si>
  <si>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</si>
  <si>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</si>
  <si>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</si>
  <si>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</si>
  <si>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</si>
  <si>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</si>
  <si>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</si>
  <si>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</si>
  <si>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</si>
  <si>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</si>
  <si>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</si>
  <si>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</si>
  <si>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</si>
  <si>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</si>
  <si>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</si>
  <si>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</si>
  <si>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</si>
  <si>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</si>
  <si>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</si>
  <si>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</si>
  <si>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</si>
  <si>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</si>
  <si>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</si>
  <si>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</si>
  <si>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</si>
  <si>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</si>
  <si>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</si>
  <si>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</si>
  <si>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</si>
  <si>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</si>
  <si>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</si>
  <si>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</si>
  <si>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</si>
  <si>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</si>
  <si>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</si>
  <si>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</si>
  <si>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</si>
  <si>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</si>
  <si>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</si>
  <si>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</si>
  <si>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</si>
  <si>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</si>
  <si>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</si>
  <si>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</si>
  <si>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</si>
  <si>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</si>
  <si>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</si>
  <si>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</si>
  <si>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</si>
  <si>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</si>
  <si>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</si>
  <si>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</si>
  <si>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</si>
  <si>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</si>
  <si>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</si>
  <si>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</si>
  <si>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</si>
  <si>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</si>
  <si>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</si>
  <si>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</si>
  <si>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</si>
  <si>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</si>
  <si>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</si>
  <si>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</si>
  <si>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</si>
  <si>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</si>
  <si>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</si>
  <si>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</si>
  <si>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</si>
  <si>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</si>
  <si>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</si>
  <si>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</si>
  <si>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</si>
  <si>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</si>
  <si>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</si>
  <si>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</si>
  <si>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</si>
  <si>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</si>
  <si>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</si>
  <si>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</si>
  <si>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</si>
  <si>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</si>
  <si>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</si>
  <si>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</si>
  <si>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</si>
  <si>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</si>
  <si>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</si>
  <si>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</si>
  <si>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</si>
  <si>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</si>
  <si>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</si>
  <si>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</si>
  <si>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</si>
  <si>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</si>
  <si>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</si>
  <si>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</si>
  <si>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</si>
  <si>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</si>
  <si>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</si>
  <si>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</si>
  <si>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</si>
  <si>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</si>
  <si>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</si>
  <si>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</si>
  <si>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</si>
  <si>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</si>
  <si>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</si>
  <si>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</si>
  <si>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</si>
  <si>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</si>
  <si>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</si>
  <si>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</si>
  <si>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</si>
  <si>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</si>
  <si>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</si>
  <si>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</si>
  <si>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</si>
  <si>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</si>
  <si>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</si>
  <si>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</si>
  <si>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</si>
  <si>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</si>
  <si>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</si>
  <si>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</si>
  <si>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</si>
  <si>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</si>
  <si>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</si>
  <si>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</si>
  <si>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</si>
  <si>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</si>
  <si>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</si>
  <si>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</si>
  <si>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</si>
  <si>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</si>
  <si>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</si>
  <si>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</si>
  <si>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</si>
  <si>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</si>
  <si>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</si>
  <si>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</si>
  <si>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</si>
  <si>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</si>
  <si>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</si>
  <si>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</si>
  <si>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</si>
  <si>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</si>
  <si>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</si>
  <si>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</si>
  <si>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</si>
  <si>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</si>
  <si>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</si>
  <si>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</si>
  <si>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</si>
  <si>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</si>
  <si>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</si>
  <si>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</si>
  <si>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</si>
  <si>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</si>
  <si>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</si>
  <si>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</si>
  <si>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</si>
  <si>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</si>
  <si>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</si>
  <si>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</si>
  <si>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</si>
  <si>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</si>
  <si>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</si>
  <si>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</si>
  <si>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</si>
  <si>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</si>
  <si>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</si>
  <si>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</si>
  <si>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</si>
  <si>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</si>
  <si>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</si>
  <si>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</si>
  <si>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</si>
  <si>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</si>
  <si>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</si>
  <si>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</si>
  <si>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</si>
  <si>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</si>
  <si>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</si>
  <si>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</si>
  <si>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</si>
  <si>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</si>
  <si>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</si>
  <si>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</si>
  <si>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</si>
  <si>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</si>
  <si>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</si>
  <si>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</si>
  <si>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</si>
  <si>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</si>
  <si>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</si>
  <si>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</si>
  <si>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</si>
  <si>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</si>
  <si>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</si>
  <si>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</si>
  <si>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</si>
  <si>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</si>
  <si>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</si>
  <si>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</si>
  <si>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</si>
  <si>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</si>
  <si>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</si>
  <si>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</si>
  <si>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</si>
  <si>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</si>
  <si>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</si>
  <si>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</si>
  <si>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</si>
  <si>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</si>
  <si>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</si>
  <si>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</si>
  <si>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</si>
  <si>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</si>
  <si>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</si>
  <si>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</si>
  <si>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</si>
  <si>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</si>
  <si>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</si>
  <si>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</si>
  <si>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</si>
  <si>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</si>
  <si>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</si>
  <si>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</si>
  <si>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</si>
  <si>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</si>
  <si>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</si>
  <si>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</si>
  <si>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</si>
  <si>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</si>
  <si>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</si>
  <si>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</si>
  <si>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</si>
  <si>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</si>
  <si>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</si>
  <si>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</si>
  <si>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</si>
  <si>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</si>
  <si>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</si>
  <si>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</si>
  <si>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</si>
  <si>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</si>
  <si>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</si>
  <si>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</si>
  <si>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</si>
  <si>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</si>
  <si>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</si>
  <si>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</si>
  <si>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</si>
  <si>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</si>
  <si>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</si>
  <si>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</si>
  <si>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</si>
  <si>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</si>
  <si>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</si>
  <si>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</si>
  <si>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</si>
  <si>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</si>
  <si>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</si>
  <si>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</si>
  <si>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</si>
  <si>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</si>
  <si>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</si>
  <si>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</si>
  <si>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</si>
  <si>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</si>
  <si>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</si>
  <si>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</si>
  <si>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</si>
  <si>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</si>
  <si>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</si>
  <si>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</si>
  <si>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</si>
  <si>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</si>
  <si>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</si>
  <si>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</si>
  <si>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</si>
  <si>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</si>
  <si>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</si>
  <si>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</si>
  <si>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</si>
  <si>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</si>
  <si>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</si>
  <si>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</si>
  <si>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</si>
  <si>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</si>
  <si>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</si>
  <si>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</si>
  <si>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</si>
  <si>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</si>
  <si>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</si>
  <si>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</si>
  <si>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</si>
  <si>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</si>
  <si>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</si>
  <si>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</si>
  <si>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</si>
  <si>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</si>
  <si>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</si>
  <si>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</si>
  <si>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</si>
  <si>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</si>
  <si>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</si>
  <si>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</si>
  <si>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</si>
  <si>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</si>
  <si>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</si>
  <si>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</si>
  <si>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</si>
  <si>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</si>
  <si>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</si>
  <si>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</si>
  <si>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</si>
  <si>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</si>
  <si>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</si>
  <si>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</si>
  <si>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</si>
  <si>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</si>
  <si>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</si>
  <si>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</si>
  <si>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</si>
  <si>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</si>
  <si>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</si>
  <si>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</si>
  <si>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</si>
  <si>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</si>
  <si>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</si>
  <si>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</si>
  <si>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</si>
  <si>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</si>
  <si>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</si>
  <si>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</si>
  <si>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</si>
  <si>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</si>
  <si>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</si>
  <si>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</si>
  <si>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</si>
  <si>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</si>
  <si>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</si>
  <si>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</si>
  <si>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</si>
  <si>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</si>
  <si>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</si>
  <si>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</si>
  <si>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</si>
  <si>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</si>
  <si>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</si>
  <si>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</si>
  <si>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</si>
  <si>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</si>
  <si>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</si>
  <si>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</si>
  <si>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</si>
  <si>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</si>
  <si>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</si>
  <si>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</si>
  <si>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</si>
  <si>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</si>
  <si>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</si>
  <si>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</si>
  <si>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</si>
  <si>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</si>
  <si>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</si>
  <si>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</si>
  <si>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</si>
  <si>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</si>
  <si>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</si>
  <si>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</si>
  <si>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</si>
  <si>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</si>
  <si>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</si>
  <si>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</si>
  <si>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</si>
  <si>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</si>
  <si>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</si>
  <si>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</si>
  <si>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</si>
  <si>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</si>
  <si>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</si>
  <si>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</si>
  <si>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</si>
  <si>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</si>
  <si>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</si>
  <si>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</si>
  <si>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</si>
  <si>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</si>
  <si>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</si>
  <si>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</si>
  <si>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</si>
  <si>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</si>
  <si>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</si>
  <si>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</si>
  <si>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</si>
  <si>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</si>
  <si>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</si>
  <si>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</si>
  <si>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</si>
  <si>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</si>
  <si>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</si>
  <si>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</si>
  <si>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</si>
  <si>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</si>
  <si>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</si>
  <si>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</si>
  <si>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</si>
  <si>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</si>
  <si>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</si>
  <si>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</si>
  <si>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</si>
  <si>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</si>
  <si>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</si>
  <si>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</si>
  <si>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</si>
  <si>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</si>
  <si>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</si>
  <si>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</si>
  <si>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</si>
  <si>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</si>
  <si>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</si>
  <si>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</si>
  <si>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</si>
  <si>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</si>
  <si>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</si>
  <si>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</si>
  <si>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</si>
  <si>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</si>
  <si>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</si>
  <si>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</si>
  <si>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</si>
  <si>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</si>
  <si>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</si>
  <si>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</si>
  <si>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</si>
  <si>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</si>
  <si>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</si>
  <si>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</si>
  <si>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</si>
  <si>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</si>
  <si>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</si>
  <si>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</si>
  <si>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</si>
  <si>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</si>
  <si>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</si>
  <si>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</si>
  <si>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</si>
  <si>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</si>
  <si>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</si>
  <si>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</si>
  <si>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</si>
  <si>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</si>
  <si>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</si>
  <si>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</si>
  <si>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</si>
  <si>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</si>
  <si>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</si>
  <si>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</si>
  <si>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</si>
  <si>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</si>
  <si>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</si>
  <si>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</si>
  <si>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</si>
  <si>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</si>
  <si>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</si>
  <si>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</si>
  <si>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</si>
  <si>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</si>
  <si>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</si>
  <si>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</si>
  <si>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</si>
  <si>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</si>
  <si>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</si>
  <si>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</si>
  <si>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</si>
  <si>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</si>
  <si>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</si>
  <si>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</si>
  <si>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</si>
  <si>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</si>
  <si>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</si>
  <si>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</si>
  <si>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</si>
  <si>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</si>
  <si>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</si>
  <si>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</si>
  <si>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</si>
  <si>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</si>
  <si>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</si>
  <si>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</si>
  <si>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</si>
  <si>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</si>
  <si>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</si>
  <si>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</si>
  <si>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</si>
  <si>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</si>
  <si>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</si>
  <si>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</si>
  <si>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</si>
  <si>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</si>
  <si>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</si>
  <si>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</si>
  <si>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</si>
  <si>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</si>
  <si>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</si>
  <si>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</si>
  <si>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</si>
  <si>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</si>
  <si>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</si>
  <si>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</si>
  <si>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</si>
  <si>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</si>
  <si>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</si>
  <si>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</si>
  <si>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</si>
  <si>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</si>
  <si>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</si>
  <si>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</si>
  <si>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</si>
  <si>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</si>
  <si>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</si>
  <si>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</si>
  <si>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</si>
  <si>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</si>
  <si>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</si>
  <si>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</si>
  <si>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</si>
  <si>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</si>
  <si>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</si>
  <si>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</si>
  <si>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</si>
  <si>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</si>
  <si>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</si>
  <si>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</si>
  <si>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</si>
  <si>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</si>
  <si>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</si>
  <si>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</si>
  <si>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</si>
  <si>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</si>
  <si>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</si>
  <si>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</si>
  <si>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</si>
  <si>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</si>
  <si>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</si>
  <si>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</si>
  <si>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</si>
  <si>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</si>
  <si>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</si>
  <si>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</si>
  <si>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</si>
  <si>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</si>
  <si>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</si>
  <si>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</si>
  <si>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</si>
  <si>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</si>
  <si>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</si>
  <si>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</si>
  <si>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</si>
  <si>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</si>
  <si>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</si>
  <si>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</si>
  <si>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</si>
  <si>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</si>
  <si>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</si>
  <si>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</si>
  <si>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</si>
  <si>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</si>
  <si>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</si>
  <si>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</si>
  <si>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</si>
  <si>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</si>
  <si>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</si>
  <si>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</si>
  <si>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</si>
  <si>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</si>
  <si>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</si>
  <si>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</si>
  <si>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</si>
  <si>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</si>
  <si>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</si>
  <si>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</si>
  <si>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</si>
  <si>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</si>
  <si>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</si>
  <si>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</si>
  <si>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</si>
  <si>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</si>
  <si>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</si>
  <si>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</si>
  <si>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</si>
  <si>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</si>
  <si>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</si>
  <si>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</si>
  <si>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</si>
  <si>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</si>
  <si>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</si>
  <si>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</si>
  <si>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</si>
  <si>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</si>
  <si>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</si>
  <si>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</si>
  <si>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</si>
  <si>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</si>
  <si>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</si>
  <si>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</si>
  <si>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</si>
  <si>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</si>
  <si>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</si>
  <si>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</si>
  <si>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</si>
  <si>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</si>
  <si>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</si>
  <si>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</si>
  <si>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</si>
  <si>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</si>
  <si>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</si>
  <si>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</si>
  <si>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</si>
  <si>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</si>
  <si>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</si>
  <si>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</si>
  <si>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</si>
  <si>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</si>
  <si>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</si>
  <si>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</si>
  <si>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</si>
  <si>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</si>
  <si>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</si>
  <si>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</si>
  <si>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</si>
  <si>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</si>
  <si>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</si>
  <si>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</si>
  <si>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</si>
  <si>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</si>
  <si>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</si>
  <si>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</si>
  <si>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</si>
  <si>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</si>
  <si>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</si>
  <si>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</si>
  <si>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</si>
  <si>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</si>
  <si>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</si>
  <si>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</si>
  <si>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</si>
  <si>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</si>
  <si>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</si>
  <si>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</si>
  <si>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</si>
  <si>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</si>
  <si>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</si>
  <si>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</si>
  <si>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</si>
  <si>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</si>
  <si>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</si>
  <si>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</si>
  <si>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</si>
  <si>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</si>
  <si>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</si>
  <si>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</si>
  <si>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</si>
  <si>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</si>
  <si>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</si>
  <si>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</si>
  <si>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</si>
  <si>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</si>
  <si>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</si>
  <si>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</si>
  <si>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</si>
  <si>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</si>
  <si>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</si>
  <si>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</si>
  <si>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</si>
  <si>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</si>
  <si>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</si>
  <si>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</si>
  <si>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</si>
  <si>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</si>
  <si>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</si>
  <si>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</si>
  <si>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</si>
  <si>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</si>
  <si>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</si>
  <si>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</si>
  <si>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</si>
  <si>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</si>
  <si>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</si>
  <si>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</si>
  <si>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</si>
  <si>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</si>
  <si>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</si>
  <si>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</si>
  <si>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</si>
  <si>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</si>
  <si>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</si>
  <si>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</si>
  <si>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</si>
  <si>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</si>
  <si>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</si>
  <si>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</si>
  <si>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</si>
  <si>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</si>
  <si>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</si>
  <si>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</si>
  <si>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</si>
  <si>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</si>
  <si>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</si>
  <si>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</si>
  <si>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</si>
  <si>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</si>
  <si>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</si>
  <si>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</si>
  <si>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</si>
  <si>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</si>
  <si>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</si>
  <si>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</si>
  <si>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</si>
  <si>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</si>
  <si>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</si>
  <si>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</si>
  <si>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</si>
  <si>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</si>
  <si>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</si>
  <si>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</si>
  <si>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</si>
  <si>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</si>
  <si>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</si>
  <si>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</si>
  <si>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</si>
  <si>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</si>
  <si>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</si>
  <si>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</si>
  <si>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</si>
  <si>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</si>
  <si>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</si>
  <si>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</si>
  <si>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</si>
  <si>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</si>
  <si>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</si>
  <si>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</si>
  <si>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</si>
  <si>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</si>
  <si>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</si>
  <si>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</si>
  <si>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</si>
  <si>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</si>
  <si>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</si>
  <si>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</si>
  <si>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</si>
  <si>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</si>
  <si>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</si>
  <si>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</si>
  <si>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</si>
  <si>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</si>
  <si>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</si>
  <si>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</si>
  <si>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</si>
  <si>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</si>
  <si>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</si>
  <si>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</si>
  <si>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</si>
  <si>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</si>
  <si>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</si>
  <si>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</si>
  <si>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</si>
  <si>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</si>
  <si>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</si>
  <si>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</si>
  <si>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</si>
  <si>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</si>
  <si>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</si>
  <si>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</si>
  <si>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</si>
  <si>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</si>
  <si>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</si>
  <si>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</si>
  <si>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</si>
  <si>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</si>
  <si>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</si>
  <si>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</si>
  <si>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</si>
  <si>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</si>
  <si>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</si>
  <si>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</si>
  <si>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</si>
  <si>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</si>
  <si>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</si>
  <si>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</si>
  <si>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</si>
  <si>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</si>
  <si>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</si>
  <si>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</si>
  <si>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</si>
  <si>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</si>
  <si>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</si>
  <si>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</si>
  <si>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</si>
  <si>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</si>
  <si>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</si>
  <si>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</si>
  <si>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</si>
  <si>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</si>
  <si>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</si>
  <si>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</si>
  <si>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</si>
  <si>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</si>
  <si>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</si>
  <si>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</si>
  <si>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</si>
  <si>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</si>
  <si>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</si>
  <si>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</si>
  <si>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</si>
  <si>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</si>
  <si>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</si>
  <si>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</si>
  <si>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</si>
  <si>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</si>
  <si>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</si>
  <si>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</si>
  <si>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</si>
  <si>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</si>
  <si>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</si>
  <si>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</si>
  <si>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</si>
  <si>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</si>
  <si>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</si>
  <si>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</si>
  <si>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</si>
  <si>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</si>
  <si>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</si>
  <si>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</si>
  <si>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</si>
  <si>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</si>
  <si>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</si>
  <si>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</si>
  <si>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</si>
  <si>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</si>
  <si>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</si>
  <si>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</si>
  <si>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</si>
  <si>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</si>
  <si>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</si>
  <si>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</si>
  <si>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</si>
  <si>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</si>
  <si>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</si>
  <si>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</si>
  <si>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</si>
  <si>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</si>
  <si>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</si>
  <si>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</si>
  <si>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</si>
  <si>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</si>
  <si>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</si>
  <si>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</si>
  <si>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</si>
  <si>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</si>
  <si>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</si>
  <si>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</si>
  <si>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</si>
  <si>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</si>
  <si>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</si>
  <si>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</si>
  <si>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</si>
  <si>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</si>
  <si>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</si>
  <si>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</si>
  <si>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</si>
  <si>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</si>
  <si>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</si>
  <si>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</si>
  <si>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</si>
  <si>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</si>
  <si>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</si>
  <si>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</si>
  <si>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</si>
  <si>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</si>
  <si>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</si>
  <si>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</si>
  <si>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</si>
  <si>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</si>
  <si>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</si>
  <si>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</si>
  <si>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</si>
  <si>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</si>
  <si>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</si>
  <si>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</si>
  <si>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</si>
  <si>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</si>
  <si>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</si>
  <si>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</si>
  <si>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</si>
  <si>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</si>
  <si>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</si>
  <si>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</si>
  <si>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</si>
  <si>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</si>
  <si>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</si>
  <si>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</si>
  <si>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</si>
  <si>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</si>
  <si>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</si>
  <si>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</si>
  <si>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</si>
  <si>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</si>
  <si>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</si>
  <si>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</si>
  <si>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</si>
  <si>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</si>
  <si>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</si>
  <si>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</si>
  <si>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</si>
  <si>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</si>
  <si>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</si>
  <si>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</si>
  <si>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</si>
  <si>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</si>
  <si>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</si>
  <si>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</si>
  <si>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</si>
  <si>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</si>
  <si>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</si>
  <si>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</si>
  <si>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</si>
  <si>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</si>
  <si>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</si>
  <si>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</si>
  <si>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</si>
  <si>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</si>
  <si>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</si>
  <si>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</si>
  <si>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</si>
  <si>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</si>
  <si>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</si>
  <si>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</si>
  <si>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</si>
  <si>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</si>
  <si>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</si>
  <si>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</si>
  <si>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</si>
  <si>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</si>
  <si>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</si>
  <si>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</si>
  <si>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</si>
  <si>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</si>
  <si>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</si>
  <si>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</si>
  <si>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</si>
  <si>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</si>
  <si>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</si>
  <si>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</si>
  <si>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</si>
  <si>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</si>
  <si>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</si>
  <si>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</si>
  <si>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</si>
  <si>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</si>
  <si>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</si>
  <si>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</si>
  <si>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</si>
  <si>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</si>
  <si>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</si>
  <si>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</si>
  <si>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</si>
  <si>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</si>
  <si>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</si>
  <si>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</si>
  <si>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</si>
  <si>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</si>
  <si>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</si>
  <si>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</si>
  <si>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</si>
  <si>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</si>
  <si>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</si>
  <si>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</si>
  <si>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</si>
  <si>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</si>
  <si>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</si>
  <si>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</si>
  <si>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</si>
  <si>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</si>
  <si>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</si>
  <si>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</si>
  <si>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</si>
  <si>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</si>
  <si>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</si>
  <si>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</si>
  <si>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</si>
  <si>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</si>
  <si>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</si>
  <si>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</si>
  <si>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</si>
  <si>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</si>
  <si>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</si>
  <si>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</si>
  <si>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</si>
  <si>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</si>
  <si>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</si>
  <si>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</si>
  <si>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</si>
  <si>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</si>
  <si>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</si>
  <si>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</si>
  <si>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</si>
  <si>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</si>
  <si>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</si>
  <si>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</si>
  <si>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</si>
  <si>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</si>
  <si>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</si>
  <si>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</si>
  <si>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</si>
  <si>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</si>
  <si>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</si>
  <si>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</si>
  <si>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</si>
  <si>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</si>
  <si>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</si>
  <si>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</si>
  <si>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</si>
  <si>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</si>
  <si>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</si>
  <si>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</si>
  <si>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</si>
  <si>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</si>
  <si>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</si>
  <si>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</si>
  <si>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</si>
  <si>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</si>
  <si>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</si>
  <si>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</si>
  <si>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</si>
  <si>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</si>
  <si>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</si>
  <si>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</si>
  <si>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</si>
  <si>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</si>
  <si>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</si>
  <si>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</si>
  <si>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</si>
  <si>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</si>
  <si>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</si>
  <si>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</si>
  <si>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</si>
  <si>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</si>
  <si>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</si>
  <si>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</si>
  <si>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</si>
  <si>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</si>
  <si>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</si>
  <si>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</si>
  <si>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</si>
  <si>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</si>
  <si>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</si>
  <si>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</si>
  <si>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</si>
  <si>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</si>
  <si>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</si>
  <si>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</si>
  <si>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</si>
  <si>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</si>
  <si>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</si>
  <si>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</si>
  <si>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</si>
  <si>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</si>
  <si>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</si>
  <si>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</si>
  <si>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</si>
  <si>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</si>
  <si>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</si>
  <si>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</si>
  <si>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</si>
  <si>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</si>
  <si>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</si>
  <si>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</si>
  <si>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</si>
  <si>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</si>
  <si>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</si>
  <si>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</si>
  <si>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</si>
  <si>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</si>
  <si>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</si>
  <si>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</si>
  <si>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</si>
  <si>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</si>
  <si>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</si>
  <si>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</si>
  <si>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</si>
  <si>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</si>
  <si>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</si>
  <si>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</si>
  <si>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</si>
  <si>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</si>
  <si>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</si>
  <si>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</si>
  <si>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</si>
  <si>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</si>
  <si>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</si>
  <si>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</si>
  <si>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</si>
  <si>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</si>
  <si>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</si>
  <si>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</si>
  <si>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</si>
  <si>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</si>
  <si>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</si>
  <si>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</si>
  <si>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</si>
  <si>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</si>
  <si>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</si>
  <si>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</si>
  <si>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</si>
  <si>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</si>
  <si>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</si>
  <si>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</si>
  <si>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</si>
  <si>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</si>
  <si>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</si>
  <si>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</si>
  <si>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</si>
  <si>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</si>
  <si>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</si>
  <si>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</si>
  <si>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</si>
  <si>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</si>
  <si>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</si>
  <si>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</si>
  <si>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</si>
  <si>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</si>
  <si>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</si>
  <si>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</si>
  <si>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</si>
  <si>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</si>
  <si>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</si>
  <si>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</si>
  <si>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</si>
  <si>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</si>
  <si>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</si>
  <si>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</si>
  <si>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</si>
  <si>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</si>
  <si>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</si>
  <si>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</si>
  <si>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</si>
  <si>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</si>
  <si>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</si>
  <si>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</si>
  <si>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</si>
  <si>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</si>
  <si>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</si>
  <si>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</si>
  <si>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</si>
  <si>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</si>
  <si>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</si>
  <si>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</si>
  <si>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</si>
  <si>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</si>
  <si>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</si>
  <si>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</si>
  <si>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</si>
  <si>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</si>
  <si>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</si>
  <si>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</si>
  <si>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</si>
  <si>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</si>
  <si>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</si>
  <si>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</si>
  <si>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</si>
  <si>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</si>
  <si>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</si>
  <si>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</si>
  <si>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</si>
  <si>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</si>
  <si>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</si>
  <si>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</si>
  <si>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</si>
  <si>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</si>
  <si>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</si>
  <si>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</si>
  <si>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</si>
  <si>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</si>
  <si>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</si>
  <si>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</si>
  <si>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</si>
  <si>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</si>
  <si>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</si>
  <si>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</si>
  <si>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</si>
  <si>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</si>
  <si>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</si>
  <si>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</si>
  <si>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</si>
  <si>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</si>
  <si>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</si>
  <si>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</si>
  <si>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</si>
  <si>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</si>
  <si>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</si>
  <si>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</si>
  <si>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</si>
  <si>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</si>
  <si>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</si>
  <si>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</si>
  <si>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</si>
  <si>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</si>
  <si>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</si>
  <si>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</si>
  <si>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</si>
  <si>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</si>
  <si>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</si>
  <si>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</si>
  <si>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</si>
  <si>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</si>
  <si>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</si>
  <si>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</si>
  <si>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</si>
  <si>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</si>
  <si>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</si>
  <si>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</si>
  <si>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</si>
  <si>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</si>
  <si>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</si>
  <si>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</si>
  <si>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</si>
  <si>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</si>
  <si>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</si>
  <si>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</si>
  <si>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</si>
  <si>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</si>
  <si>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</si>
  <si>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</si>
  <si>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</si>
  <si>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</si>
  <si>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</si>
  <si>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</si>
  <si>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</si>
  <si>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</si>
  <si>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</si>
  <si>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</si>
  <si>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</si>
  <si>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</si>
  <si>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</si>
  <si>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</si>
  <si>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</si>
  <si>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</si>
  <si>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</si>
  <si>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</si>
  <si>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</si>
  <si>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</si>
  <si>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</si>
  <si>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</si>
  <si>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</si>
  <si>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</si>
  <si>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</si>
  <si>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</si>
  <si>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</si>
  <si>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</si>
  <si>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</si>
  <si>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</si>
  <si>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</si>
  <si>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</si>
  <si>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</si>
  <si>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</si>
  <si>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</si>
  <si>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</si>
  <si>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</si>
  <si>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</si>
  <si>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</si>
  <si>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</si>
  <si>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</si>
  <si>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</si>
  <si>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</si>
  <si>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</si>
  <si>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</si>
  <si>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</si>
  <si>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</si>
  <si>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</si>
  <si>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</si>
  <si>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</si>
  <si>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</si>
  <si>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</si>
  <si>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</si>
  <si>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</si>
  <si>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</si>
  <si>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</si>
  <si>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</si>
  <si>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</si>
  <si>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</si>
  <si>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</si>
  <si>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</si>
  <si>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</si>
  <si>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</si>
  <si>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</si>
  <si>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</si>
  <si>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</si>
  <si>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</si>
  <si>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</si>
  <si>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</si>
  <si>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</si>
  <si>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</si>
  <si>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</si>
  <si>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</si>
  <si>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</si>
  <si>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</si>
  <si>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</si>
  <si>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</si>
  <si>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</si>
  <si>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</si>
  <si>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</si>
  <si>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</si>
  <si>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</si>
  <si>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</si>
  <si>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</si>
  <si>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</si>
  <si>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</si>
  <si>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</si>
  <si>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</si>
  <si>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</si>
  <si>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</si>
  <si>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</si>
  <si>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</si>
  <si>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</si>
  <si>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</si>
  <si>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</si>
  <si>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</si>
  <si>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</si>
  <si>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</si>
  <si>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</si>
  <si>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</si>
  <si>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</si>
  <si>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</si>
  <si>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</si>
  <si>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</si>
  <si>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</si>
  <si>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</si>
  <si>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</si>
  <si>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</si>
  <si>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</si>
  <si>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</si>
  <si>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</si>
  <si>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</si>
  <si>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</si>
  <si>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</si>
  <si>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</si>
  <si>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</si>
  <si>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</si>
  <si>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</si>
  <si>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</si>
  <si>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</si>
  <si>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</si>
  <si>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</si>
  <si>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</si>
  <si>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</si>
  <si>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</si>
  <si>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</si>
  <si>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</si>
  <si>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</si>
  <si>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</si>
  <si>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</si>
  <si>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</si>
  <si>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</si>
  <si>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</si>
  <si>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</si>
  <si>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</si>
  <si>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</si>
  <si>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</si>
  <si>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</si>
  <si>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</si>
  <si>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</si>
  <si>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</si>
  <si>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</si>
  <si>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</si>
  <si>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</si>
  <si>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</si>
  <si>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</si>
  <si>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</si>
  <si>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</si>
  <si>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</si>
  <si>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</si>
  <si>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</si>
  <si>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</si>
  <si>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</si>
  <si>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</si>
  <si>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</si>
  <si>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</si>
  <si>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</si>
  <si>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</si>
  <si>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</si>
  <si>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</si>
  <si>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</si>
  <si>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</si>
  <si>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</si>
  <si>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</si>
  <si>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</si>
  <si>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</si>
  <si>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</si>
  <si>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</si>
  <si>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</si>
  <si>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</si>
  <si>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</si>
  <si>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</si>
  <si>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</si>
  <si>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</si>
  <si>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</si>
  <si>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</si>
  <si>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</si>
  <si>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</si>
  <si>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</si>
  <si>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</si>
  <si>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</si>
  <si>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</si>
  <si>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</si>
  <si>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</si>
  <si>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</si>
  <si>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</si>
  <si>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</si>
  <si>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</si>
  <si>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</si>
  <si>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</si>
  <si>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</si>
  <si>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</si>
  <si>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</si>
  <si>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</si>
  <si>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</si>
  <si>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</si>
  <si>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</si>
  <si>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</si>
  <si>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</si>
  <si>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</si>
  <si>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</si>
  <si>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</si>
  <si>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</si>
  <si>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</si>
  <si>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</si>
  <si>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</si>
  <si>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</si>
  <si>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</si>
  <si>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</si>
  <si>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</si>
  <si>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</si>
  <si>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</si>
  <si>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</si>
  <si>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</si>
  <si>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</si>
  <si>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</si>
  <si>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</si>
  <si>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</si>
  <si>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</si>
  <si>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</si>
  <si>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</si>
  <si>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</si>
  <si>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</si>
  <si>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</si>
  <si>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</si>
  <si>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</si>
  <si>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</si>
  <si>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</si>
  <si>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</si>
  <si>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</si>
  <si>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</si>
  <si>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</si>
  <si>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</si>
  <si>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</si>
  <si>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</si>
  <si>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</si>
  <si>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</si>
  <si>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</si>
  <si>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</si>
  <si>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</si>
  <si>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</si>
  <si>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</si>
  <si>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</si>
  <si>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</si>
  <si>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</si>
  <si>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</si>
  <si>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</si>
  <si>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</si>
  <si>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</si>
  <si>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</si>
  <si>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</si>
  <si>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</si>
  <si>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</si>
  <si>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</si>
  <si>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</si>
  <si>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</si>
  <si>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</si>
  <si>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</si>
  <si>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</si>
  <si>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</si>
  <si>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</si>
  <si>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</si>
  <si>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</si>
  <si>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</si>
  <si>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</si>
  <si>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</si>
  <si>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</si>
  <si>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</si>
  <si>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</si>
  <si>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</si>
  <si>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</si>
  <si>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</si>
  <si>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</si>
  <si>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</si>
  <si>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</si>
  <si>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</si>
  <si>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</si>
  <si>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</si>
  <si>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</si>
  <si>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</si>
  <si>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</si>
  <si>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</si>
  <si>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</si>
  <si>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</si>
  <si>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</si>
  <si>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</si>
  <si>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</si>
  <si>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</si>
  <si>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</si>
  <si>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</si>
  <si>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</si>
  <si>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</si>
  <si>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</si>
  <si>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</si>
  <si>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</si>
  <si>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</si>
  <si>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</si>
  <si>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</si>
  <si>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</si>
  <si>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</si>
  <si>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</si>
  <si>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</si>
  <si>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</si>
  <si>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</si>
  <si>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</si>
  <si>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</si>
  <si>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</si>
  <si>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</si>
  <si>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</si>
  <si>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</si>
  <si>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</si>
  <si>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</si>
  <si>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</si>
  <si>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</si>
  <si>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</si>
  <si>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</si>
  <si>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</si>
  <si>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</si>
  <si>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</si>
  <si>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</si>
  <si>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</si>
  <si>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</si>
  <si>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</si>
  <si>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</si>
  <si>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</si>
  <si>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</si>
  <si>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</si>
  <si>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</si>
  <si>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</si>
  <si>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</si>
  <si>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</si>
  <si>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</si>
  <si>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</si>
  <si>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</si>
  <si>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</si>
  <si>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</si>
  <si>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</si>
  <si>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</si>
  <si>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</si>
  <si>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</si>
  <si>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</si>
  <si>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</si>
  <si>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</si>
  <si>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</si>
  <si>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</si>
  <si>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</si>
  <si>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</si>
  <si>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</si>
  <si>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</si>
  <si>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</si>
  <si>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</si>
  <si>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</si>
  <si>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</si>
  <si>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</si>
  <si>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</si>
  <si>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</si>
  <si>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</si>
  <si>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</si>
  <si>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</si>
  <si>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</si>
  <si>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</si>
  <si>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</si>
  <si>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</si>
  <si>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</si>
  <si>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</si>
  <si>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</si>
  <si>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</si>
  <si>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</si>
  <si>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</si>
  <si>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</si>
  <si>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</si>
  <si>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</si>
  <si>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</si>
  <si>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</si>
  <si>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</si>
  <si>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</si>
  <si>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</si>
  <si>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</si>
  <si>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</si>
  <si>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</si>
  <si>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</si>
  <si>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</si>
  <si>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</si>
  <si>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</si>
  <si>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</si>
  <si>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</si>
  <si>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</si>
  <si>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</si>
  <si>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</si>
  <si>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</si>
  <si>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</si>
  <si>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</si>
  <si>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</si>
  <si>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</si>
  <si>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</si>
  <si>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</si>
  <si>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</si>
  <si>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</si>
  <si>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</si>
  <si>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</si>
  <si>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</si>
  <si>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</si>
  <si>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</si>
  <si>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</si>
  <si>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</si>
  <si>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</si>
  <si>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</si>
  <si>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</si>
  <si>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</si>
  <si>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</si>
  <si>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</si>
  <si>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</si>
  <si>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</si>
  <si>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</si>
  <si>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</si>
  <si>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</si>
  <si>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</si>
  <si>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</si>
  <si>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</si>
  <si>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</si>
  <si>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</si>
  <si>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</si>
  <si>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</si>
  <si>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</si>
  <si>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</si>
  <si>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</si>
  <si>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</si>
  <si>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</si>
  <si>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</si>
  <si>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</si>
  <si>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</si>
  <si>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</si>
  <si>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</si>
  <si>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</si>
  <si>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</si>
  <si>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</si>
  <si>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</si>
  <si>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</si>
  <si>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</si>
  <si>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</si>
  <si>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</si>
  <si>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</si>
  <si>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</si>
  <si>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</si>
  <si>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</si>
  <si>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</si>
  <si>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</si>
  <si>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</si>
  <si>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</si>
  <si>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</si>
  <si>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</si>
  <si>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</si>
  <si>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</si>
  <si>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</si>
  <si>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</si>
  <si>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</si>
  <si>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</si>
  <si>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</si>
  <si>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</si>
  <si>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</si>
  <si>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</si>
  <si>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</si>
  <si>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</si>
  <si>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</si>
  <si>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</si>
  <si>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</si>
  <si>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</si>
  <si>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</si>
  <si>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</si>
  <si>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</si>
  <si>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</si>
  <si>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</si>
  <si>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</si>
  <si>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</si>
  <si>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</si>
  <si>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</si>
  <si>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</si>
  <si>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</si>
  <si>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</si>
  <si>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</si>
  <si>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</si>
  <si>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</si>
  <si>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</si>
  <si>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</si>
  <si>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</si>
  <si>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</si>
  <si>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</si>
  <si>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</si>
  <si>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</si>
  <si>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</si>
  <si>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</si>
  <si>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</si>
  <si>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</si>
  <si>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</si>
  <si>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</si>
  <si>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</si>
  <si>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</si>
  <si>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</si>
  <si>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</si>
  <si>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</si>
  <si>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</si>
  <si>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</si>
  <si>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</si>
  <si>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</si>
  <si>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</si>
  <si>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</si>
  <si>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</si>
  <si>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</si>
  <si>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</si>
  <si>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</si>
  <si>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</si>
  <si>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</si>
  <si>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</si>
  <si>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</si>
  <si>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</si>
  <si>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</si>
  <si>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</si>
  <si>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</si>
  <si>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</si>
  <si>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</si>
  <si>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</si>
  <si>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</si>
  <si>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</si>
  <si>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</si>
  <si>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</si>
  <si>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</si>
  <si>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</si>
  <si>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</si>
  <si>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</si>
  <si>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</si>
  <si>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</si>
  <si>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</si>
  <si>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</si>
  <si>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</si>
  <si>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</si>
  <si>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</si>
  <si>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</si>
  <si>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</si>
  <si>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</si>
  <si>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</si>
  <si>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</si>
  <si>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</si>
  <si>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</si>
  <si>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</si>
  <si>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</si>
  <si>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</si>
  <si>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</si>
  <si>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</si>
  <si>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</si>
  <si>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</si>
  <si>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</si>
  <si>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</si>
  <si>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</si>
  <si>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</si>
  <si>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</si>
  <si>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</si>
  <si>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</si>
  <si>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</si>
  <si>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</si>
  <si>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</si>
  <si>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</si>
  <si>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</si>
  <si>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</si>
  <si>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</si>
  <si>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</si>
  <si>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</si>
  <si>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</si>
  <si>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</si>
  <si>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</si>
  <si>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</si>
  <si>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</si>
  <si>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</si>
  <si>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</si>
  <si>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</si>
  <si>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</si>
  <si>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</si>
  <si>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</si>
  <si>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</si>
  <si>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</si>
  <si>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</si>
  <si>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</si>
  <si>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</si>
  <si>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</si>
  <si>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</si>
  <si>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</si>
  <si>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</si>
  <si>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</si>
  <si>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</si>
  <si>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</si>
  <si>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</si>
  <si>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</si>
  <si>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</si>
  <si>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</si>
  <si>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</si>
  <si>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</si>
  <si>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</si>
  <si>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</si>
  <si>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</si>
  <si>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</si>
  <si>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</si>
  <si>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</si>
  <si>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</si>
  <si>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</si>
  <si>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</si>
  <si>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</si>
  <si>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</si>
  <si>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</si>
  <si>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</si>
  <si>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</si>
  <si>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</si>
  <si>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</si>
  <si>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</si>
  <si>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</si>
  <si>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</si>
  <si>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</si>
  <si>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</si>
  <si>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</si>
  <si>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</si>
  <si>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</si>
  <si>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</si>
  <si>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</si>
  <si>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</si>
  <si>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</si>
  <si>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</si>
  <si>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</si>
  <si>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</si>
  <si>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</si>
  <si>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</si>
  <si>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</si>
  <si>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</si>
  <si>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</si>
  <si>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</si>
  <si>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</si>
  <si>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</si>
  <si>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</si>
  <si>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</si>
  <si>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</si>
  <si>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</si>
  <si>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</si>
  <si>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</si>
  <si>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</si>
  <si>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</si>
  <si>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</si>
  <si>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</si>
  <si>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</si>
  <si>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</si>
  <si>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</si>
  <si>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</si>
  <si>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</si>
  <si>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</si>
  <si>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</si>
  <si>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</si>
  <si>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</si>
  <si>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</si>
  <si>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</si>
  <si>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</si>
  <si>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</si>
  <si>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</si>
  <si>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</si>
  <si>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</si>
  <si>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</si>
  <si>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</si>
  <si>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</si>
  <si>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</si>
  <si>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</si>
  <si>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</si>
  <si>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</si>
  <si>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</si>
  <si>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</si>
  <si>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</si>
  <si>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</si>
  <si>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</si>
  <si>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</si>
  <si>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</si>
  <si>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</si>
  <si>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</si>
  <si>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</si>
  <si>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</si>
  <si>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</si>
  <si>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</si>
  <si>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</si>
  <si>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</si>
  <si>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</si>
  <si>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</si>
  <si>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</si>
  <si>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</si>
  <si>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</si>
  <si>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</si>
  <si>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</si>
  <si>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</si>
  <si>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</si>
  <si>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</si>
  <si>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</si>
  <si>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</si>
  <si>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</si>
  <si>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</si>
  <si>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</si>
  <si>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</si>
  <si>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</si>
  <si>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</si>
  <si>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</si>
  <si>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</si>
  <si>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</si>
  <si>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</si>
  <si>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</si>
  <si>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</si>
  <si>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</si>
  <si>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</si>
  <si>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</si>
  <si>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</si>
  <si>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</si>
  <si>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</si>
  <si>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</si>
  <si>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</si>
  <si>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</si>
  <si>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</si>
  <si>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</si>
  <si>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</si>
  <si>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</si>
  <si>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</si>
  <si>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</si>
  <si>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</si>
  <si>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</si>
  <si>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</si>
  <si>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</si>
  <si>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</si>
  <si>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</si>
  <si>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</si>
  <si>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</si>
  <si>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</si>
  <si>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</si>
  <si>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</si>
  <si>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</si>
  <si>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</si>
  <si>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</si>
  <si>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</si>
  <si>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</si>
  <si>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</si>
  <si>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</si>
  <si>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</si>
  <si>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</si>
  <si>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</si>
  <si>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</si>
  <si>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</si>
  <si>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</si>
  <si>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</si>
  <si>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</si>
  <si>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</si>
  <si>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</si>
  <si>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</si>
  <si>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</si>
  <si>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</si>
  <si>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</si>
  <si>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</si>
  <si>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</si>
  <si>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</si>
  <si>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</si>
  <si>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</si>
  <si>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</si>
  <si>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</si>
  <si>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</si>
  <si>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</si>
  <si>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</si>
  <si>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</si>
  <si>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</si>
  <si>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</si>
  <si>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</si>
  <si>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</si>
  <si>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</si>
  <si>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</si>
  <si>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</si>
  <si>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</si>
  <si>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</si>
  <si>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</si>
  <si>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</si>
  <si>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</si>
  <si>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</si>
  <si>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</si>
  <si>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</si>
  <si>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</si>
  <si>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</si>
  <si>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</si>
  <si>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</si>
  <si>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</si>
  <si>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</si>
  <si>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</si>
  <si>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</si>
  <si>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</si>
  <si>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</si>
  <si>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</si>
  <si>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</si>
  <si>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</si>
  <si>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</si>
  <si>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</si>
  <si>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</si>
  <si>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</si>
  <si>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</si>
  <si>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</si>
  <si>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</si>
  <si>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</si>
  <si>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</si>
  <si>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</si>
  <si>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</si>
  <si>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</si>
  <si>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</si>
  <si>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</si>
  <si>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</si>
  <si>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</si>
  <si>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</si>
  <si>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</si>
  <si>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</si>
  <si>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</si>
  <si>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</si>
  <si>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</si>
  <si>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</si>
  <si>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</si>
  <si>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</si>
  <si>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</si>
  <si>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</si>
  <si>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</si>
  <si>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</si>
  <si>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</si>
  <si>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</si>
  <si>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</si>
  <si>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</si>
  <si>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</si>
  <si>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</si>
  <si>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</si>
  <si>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</si>
  <si>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</si>
  <si>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</si>
  <si>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</si>
  <si>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</si>
  <si>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</si>
  <si>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</si>
  <si>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</si>
  <si>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</si>
  <si>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</si>
  <si>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</si>
  <si>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</si>
  <si>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</si>
  <si>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</si>
  <si>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</si>
  <si>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</si>
  <si>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</si>
  <si>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</si>
  <si>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</si>
  <si>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</si>
  <si>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</si>
  <si>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</si>
  <si>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</si>
  <si>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</si>
  <si>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</si>
  <si>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</si>
  <si>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</si>
  <si>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</si>
  <si>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</si>
  <si>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</si>
  <si>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</si>
  <si>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</si>
  <si>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</si>
  <si>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</si>
  <si>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</si>
  <si>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</si>
  <si>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</si>
  <si>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</si>
  <si>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</si>
  <si>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</si>
  <si>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</si>
  <si>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</si>
  <si>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</si>
  <si>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</si>
  <si>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</si>
  <si>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</si>
  <si>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</si>
  <si>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</si>
  <si>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</si>
  <si>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</si>
  <si>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</si>
  <si>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</si>
  <si>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</si>
  <si>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</si>
  <si>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</si>
  <si>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</si>
  <si>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</si>
  <si>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</si>
  <si>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</si>
  <si>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</si>
  <si>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</si>
  <si>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</si>
  <si>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</si>
  <si>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</si>
  <si>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</si>
  <si>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</si>
  <si>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</si>
  <si>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</si>
  <si>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</si>
  <si>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</si>
  <si>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</si>
  <si>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</si>
  <si>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</si>
  <si>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</si>
  <si>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</si>
  <si>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</si>
  <si>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</si>
  <si>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</si>
  <si>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</si>
  <si>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</si>
  <si>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</si>
  <si>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</si>
  <si>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</si>
  <si>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</si>
  <si>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</si>
  <si>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</si>
  <si>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</si>
  <si>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</si>
  <si>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</si>
  <si>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</si>
  <si>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</si>
  <si>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</si>
  <si>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</si>
  <si>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</si>
  <si>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</si>
  <si>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</si>
  <si>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</si>
  <si>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</si>
  <si>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</si>
  <si>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</si>
  <si>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</si>
  <si>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</si>
  <si>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</si>
  <si>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</si>
  <si>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</si>
  <si>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</si>
  <si>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</si>
  <si>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</si>
  <si>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</si>
  <si>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</si>
  <si>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</si>
  <si>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</si>
  <si>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</si>
  <si>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</si>
  <si>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</si>
  <si>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</si>
  <si>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</si>
  <si>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</si>
  <si>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</si>
  <si>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</si>
  <si>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</si>
  <si>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</si>
  <si>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</si>
  <si>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</si>
  <si>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</si>
  <si>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</si>
  <si>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</si>
  <si>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</si>
  <si>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</si>
  <si>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</si>
  <si>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</si>
  <si>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</si>
  <si>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</si>
  <si>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</si>
  <si>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</si>
  <si>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</si>
  <si>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</si>
  <si>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</si>
  <si>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</si>
  <si>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</si>
  <si>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</si>
  <si>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</si>
  <si>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</si>
  <si>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</si>
  <si>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</si>
  <si>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</si>
  <si>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</si>
  <si>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</si>
  <si>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</si>
  <si>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</si>
  <si>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</si>
  <si>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</si>
  <si>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</si>
  <si>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</si>
  <si>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</si>
  <si>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</si>
  <si>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</si>
  <si>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</si>
  <si>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</si>
  <si>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</si>
  <si>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</si>
  <si>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</si>
  <si>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</si>
  <si>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</si>
  <si>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</si>
  <si>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</si>
  <si>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</si>
  <si>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</si>
  <si>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</si>
  <si>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</si>
  <si>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</si>
  <si>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</si>
  <si>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</si>
  <si>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</si>
  <si>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</si>
  <si>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</si>
  <si>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</si>
  <si>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</si>
  <si>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</si>
  <si>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</si>
  <si>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</si>
  <si>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</si>
  <si>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</si>
  <si>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</si>
  <si>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</si>
  <si>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</si>
  <si>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</si>
  <si>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</si>
  <si>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</si>
  <si>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</si>
  <si>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</si>
  <si>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</si>
  <si>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</si>
  <si>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</si>
  <si>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</si>
  <si>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</si>
  <si>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</si>
  <si>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</si>
  <si>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</si>
  <si>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</si>
  <si>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</si>
  <si>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</si>
  <si>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</si>
  <si>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</si>
  <si>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</si>
  <si>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</si>
  <si>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</si>
  <si>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</si>
  <si>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</si>
  <si>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</si>
  <si>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</si>
  <si>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</si>
  <si>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</si>
  <si>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</si>
  <si>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</si>
  <si>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</si>
  <si>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</si>
  <si>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</si>
  <si>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</si>
  <si>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</si>
  <si>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</si>
  <si>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</si>
  <si>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</si>
  <si>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</si>
  <si>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</si>
  <si>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</si>
  <si>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</si>
  <si>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</si>
  <si>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</si>
  <si>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</si>
  <si>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</si>
  <si>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</si>
  <si>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</si>
  <si>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</si>
  <si>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</si>
  <si>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</si>
  <si>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</si>
  <si>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</si>
  <si>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</si>
  <si>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</si>
  <si>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</si>
  <si>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</si>
  <si>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</si>
  <si>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</si>
  <si>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</si>
  <si>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</si>
  <si>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</si>
  <si>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</si>
  <si>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</si>
  <si>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</si>
  <si>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</si>
  <si>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</si>
  <si>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</si>
  <si>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</si>
  <si>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</si>
  <si>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</si>
  <si>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</si>
  <si>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</si>
  <si>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</si>
  <si>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</si>
  <si>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</si>
  <si>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</si>
  <si>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</si>
  <si>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</si>
  <si>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</si>
  <si>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</si>
  <si>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</si>
  <si>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</si>
  <si>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</si>
  <si>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</si>
  <si>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</si>
  <si>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</si>
  <si>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</si>
  <si>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</si>
  <si>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</si>
  <si>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</si>
  <si>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</si>
  <si>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</si>
  <si>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</si>
  <si>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</si>
  <si>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</si>
  <si>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</si>
  <si>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</si>
  <si>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</si>
  <si>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</si>
  <si>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</si>
  <si>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</si>
  <si>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</si>
  <si>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</si>
  <si>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</si>
  <si>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</si>
  <si>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</si>
  <si>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</si>
  <si>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</si>
  <si>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</si>
  <si>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</si>
  <si>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</si>
  <si>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</si>
  <si>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</si>
  <si>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</si>
  <si>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</si>
  <si>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</si>
  <si>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</si>
  <si>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</si>
  <si>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</si>
  <si>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</si>
  <si>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</si>
  <si>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</si>
  <si>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</si>
  <si>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</si>
  <si>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</si>
  <si>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</si>
  <si>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</si>
  <si>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</si>
  <si>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</si>
  <si>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</si>
  <si>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</si>
  <si>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</si>
  <si>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</si>
  <si>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</si>
  <si>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</si>
  <si>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</si>
  <si>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</si>
  <si>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</si>
  <si>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</si>
  <si>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</si>
  <si>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</si>
  <si>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</si>
  <si>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</si>
  <si>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</si>
  <si>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</si>
  <si>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</si>
  <si>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</si>
  <si>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</si>
  <si>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</si>
  <si>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</si>
  <si>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</si>
  <si>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</si>
  <si>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</si>
  <si>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</si>
  <si>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</si>
  <si>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</si>
  <si>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</si>
  <si>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</si>
  <si>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</si>
  <si>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</si>
  <si>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</si>
  <si>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</si>
  <si>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</si>
  <si>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</si>
  <si>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</si>
  <si>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</si>
  <si>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</si>
  <si>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</si>
  <si>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</si>
  <si>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</si>
  <si>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</si>
  <si>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</si>
  <si>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</si>
  <si>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</si>
  <si>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</si>
  <si>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</si>
  <si>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</si>
  <si>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</si>
  <si>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</si>
  <si>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</si>
  <si>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</si>
  <si>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</si>
  <si>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</si>
  <si>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</si>
  <si>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</si>
  <si>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</si>
  <si>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</si>
  <si>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</si>
  <si>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</si>
  <si>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</si>
  <si>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</si>
  <si>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</si>
  <si>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</si>
  <si>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</si>
  <si>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</si>
  <si>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</si>
  <si>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</si>
  <si>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</si>
  <si>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</si>
  <si>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</si>
  <si>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</si>
  <si>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</si>
  <si>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</si>
  <si>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</si>
  <si>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</si>
  <si>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</si>
  <si>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</si>
  <si>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</si>
  <si>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</si>
  <si>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</si>
  <si>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</si>
  <si>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</si>
  <si>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</si>
  <si>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</si>
  <si>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</si>
  <si>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</si>
  <si>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</si>
  <si>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</si>
  <si>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</si>
  <si>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</si>
  <si>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</si>
  <si>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</si>
  <si>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</si>
  <si>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</si>
  <si>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</si>
  <si>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</si>
  <si>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</si>
  <si>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</si>
  <si>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</si>
  <si>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</si>
  <si>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</si>
  <si>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</si>
  <si>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</si>
  <si>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</si>
  <si>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</si>
  <si>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</si>
  <si>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</si>
  <si>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</si>
  <si>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</si>
  <si>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</si>
  <si>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</si>
  <si>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</si>
  <si>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</si>
  <si>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</si>
  <si>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</si>
  <si>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</si>
  <si>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</si>
  <si>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</si>
  <si>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</si>
  <si>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</si>
  <si>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</si>
  <si>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</si>
  <si>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</si>
  <si>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</si>
  <si>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</si>
  <si>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</si>
  <si>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</si>
  <si>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</si>
  <si>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</si>
  <si>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</si>
  <si>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</si>
  <si>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</si>
  <si>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</si>
  <si>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</si>
  <si>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</si>
  <si>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</si>
  <si>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</si>
  <si>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</si>
  <si>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</si>
  <si>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</si>
  <si>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</si>
  <si>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</si>
  <si>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</si>
  <si>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</si>
  <si>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</si>
  <si>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</si>
  <si>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</si>
  <si>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</si>
  <si>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</si>
  <si>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</si>
  <si>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</si>
  <si>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</si>
  <si>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</si>
  <si>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</si>
  <si>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</si>
  <si>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</si>
  <si>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</si>
  <si>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</si>
  <si>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</si>
  <si>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</si>
  <si>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</si>
  <si>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</si>
  <si>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</si>
  <si>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</si>
  <si>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</si>
  <si>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</si>
  <si>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</si>
  <si>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</si>
  <si>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</si>
  <si>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</si>
  <si>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</si>
  <si>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</si>
  <si>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</si>
  <si>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</si>
  <si>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</si>
  <si>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</si>
  <si>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</si>
  <si>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</si>
  <si>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</si>
  <si>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</si>
  <si>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</si>
  <si>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</si>
  <si>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</si>
  <si>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</si>
  <si>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</si>
  <si>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</si>
  <si>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</si>
  <si>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</si>
  <si>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</si>
  <si>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</si>
  <si>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</si>
  <si>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</si>
  <si>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</si>
  <si>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</si>
  <si>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</si>
  <si>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</si>
  <si>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</si>
  <si>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</si>
  <si>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</si>
  <si>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</si>
  <si>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</si>
  <si>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</si>
  <si>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</si>
  <si>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</si>
  <si>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</si>
  <si>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</si>
  <si>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</si>
  <si>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</si>
  <si>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</si>
  <si>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</si>
  <si>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</si>
  <si>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</si>
  <si>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</si>
  <si>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</si>
  <si>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</si>
  <si>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</si>
  <si>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</si>
  <si>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</si>
  <si>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</si>
  <si>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</si>
  <si>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</si>
  <si>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</si>
  <si>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</si>
  <si>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</si>
  <si>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</si>
  <si>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</si>
  <si>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</si>
  <si>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</si>
  <si>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</si>
  <si>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</si>
  <si>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</si>
  <si>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</si>
  <si>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</si>
  <si>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</si>
  <si>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</si>
  <si>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</si>
  <si>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</si>
  <si>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</si>
  <si>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</si>
  <si>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</si>
  <si>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</si>
  <si>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</si>
  <si>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</si>
  <si>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</si>
  <si>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</si>
  <si>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</si>
  <si>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</si>
  <si>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</si>
  <si>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</si>
  <si>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</si>
  <si>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</si>
  <si>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</si>
  <si>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</si>
  <si>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</si>
  <si>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</si>
  <si>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</si>
  <si>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</si>
  <si>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</si>
  <si>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</si>
  <si>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</si>
  <si>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</si>
  <si>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</si>
  <si>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</si>
  <si>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</si>
  <si>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</si>
  <si>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</si>
  <si>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</si>
  <si>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</si>
  <si>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</si>
  <si>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</si>
  <si>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</si>
  <si>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</si>
  <si>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</si>
  <si>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</si>
  <si>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</si>
  <si>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</si>
  <si>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</si>
  <si>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</si>
  <si>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</si>
  <si>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</si>
  <si>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</si>
  <si>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</si>
  <si>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</si>
  <si>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</si>
  <si>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</si>
  <si>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</si>
  <si>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</si>
  <si>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</si>
  <si>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</si>
  <si>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</si>
  <si>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</si>
  <si>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</si>
  <si>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</si>
  <si>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</si>
  <si>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</si>
  <si>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</si>
  <si>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</si>
  <si>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</si>
  <si>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</si>
  <si>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</si>
  <si>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</si>
  <si>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</si>
  <si>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</si>
  <si>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</si>
  <si>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</si>
  <si>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</si>
  <si>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</si>
  <si>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</si>
  <si>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</si>
  <si>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</si>
  <si>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</si>
  <si>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</si>
  <si>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</si>
  <si>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</si>
  <si>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</si>
  <si>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</si>
  <si>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</si>
  <si>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</si>
  <si>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</si>
  <si>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</si>
  <si>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</si>
  <si>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</si>
  <si>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</si>
  <si>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</si>
  <si>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</si>
  <si>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</si>
  <si>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</si>
  <si>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</si>
  <si>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</si>
  <si>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</si>
  <si>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</si>
  <si>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</si>
  <si>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</si>
  <si>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</si>
  <si>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</si>
  <si>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</si>
  <si>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</si>
  <si>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</si>
  <si>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</si>
  <si>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</si>
  <si>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</si>
  <si>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</si>
  <si>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</si>
  <si>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</si>
  <si>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</si>
  <si>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</si>
  <si>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</si>
  <si>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</si>
  <si>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</si>
  <si>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</si>
  <si>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</si>
  <si>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</si>
  <si>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</si>
  <si>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</si>
  <si>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</si>
  <si>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</si>
  <si>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</si>
  <si>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</si>
  <si>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</si>
  <si>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</si>
  <si>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</si>
  <si>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</si>
  <si>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</si>
  <si>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</si>
  <si>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</si>
  <si>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</si>
  <si>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</si>
  <si>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</si>
  <si>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</si>
  <si>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</si>
  <si>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</si>
  <si>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</si>
  <si>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</si>
  <si>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</si>
  <si>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</si>
  <si>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</si>
  <si>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</si>
  <si>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</si>
  <si>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</si>
  <si>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</si>
  <si>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</si>
  <si>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</si>
  <si>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</si>
  <si>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</si>
  <si>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</si>
  <si>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</si>
  <si>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</si>
  <si>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</si>
  <si>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</si>
  <si>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</si>
  <si>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</si>
  <si>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</si>
  <si>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</si>
  <si>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</si>
  <si>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</si>
  <si>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</si>
  <si>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</si>
  <si>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</si>
  <si>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</si>
  <si>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</si>
  <si>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</si>
  <si>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</si>
  <si>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</si>
  <si>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</si>
  <si>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</si>
  <si>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</si>
  <si>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</si>
  <si>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</si>
  <si>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</si>
  <si>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</si>
  <si>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</si>
  <si>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</si>
  <si>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</si>
  <si>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</si>
  <si>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</si>
  <si>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</si>
  <si>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</si>
  <si>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</si>
  <si>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</si>
  <si>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</si>
  <si>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</si>
  <si>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</si>
  <si>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</si>
  <si>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</si>
  <si>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</si>
  <si>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</si>
  <si>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</si>
  <si>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</si>
  <si>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</si>
  <si>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</si>
  <si>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</si>
  <si>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</si>
  <si>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</si>
  <si>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</si>
  <si>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</si>
  <si>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</si>
  <si>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</si>
  <si>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</si>
  <si>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</si>
  <si>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</si>
  <si>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</si>
  <si>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</si>
  <si>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</si>
  <si>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</si>
  <si>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</si>
  <si>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</si>
  <si>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</si>
  <si>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</si>
  <si>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</si>
  <si>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</si>
  <si>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</si>
  <si>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</si>
  <si>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</si>
  <si>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</si>
  <si>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</si>
  <si>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</si>
  <si>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</si>
  <si>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</si>
  <si>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</si>
  <si>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</si>
  <si>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</si>
  <si>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</si>
  <si>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</si>
  <si>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</si>
  <si>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</si>
  <si>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</si>
  <si>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</si>
  <si>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</si>
  <si>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</si>
  <si>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</si>
  <si>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</si>
  <si>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</si>
  <si>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</si>
  <si>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</si>
  <si>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</si>
  <si>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</si>
  <si>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</si>
  <si>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</si>
  <si>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</si>
  <si>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</si>
  <si>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</si>
  <si>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</si>
  <si>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</si>
  <si>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</si>
  <si>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</si>
  <si>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</si>
  <si>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</si>
  <si>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</si>
  <si>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</si>
  <si>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</si>
  <si>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</si>
  <si>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</si>
  <si>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</si>
  <si>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</si>
  <si>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</si>
  <si>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</si>
  <si>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</si>
  <si>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</si>
  <si>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</si>
  <si>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</si>
  <si>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</si>
  <si>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</si>
  <si>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</si>
  <si>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</si>
  <si>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</si>
  <si>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</si>
  <si>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</si>
  <si>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</si>
  <si>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</si>
  <si>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</si>
  <si>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</si>
  <si>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</si>
  <si>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</si>
  <si>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</si>
  <si>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</si>
  <si>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</si>
  <si>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</si>
  <si>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</si>
  <si>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</si>
  <si>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</si>
  <si>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</si>
  <si>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</si>
  <si>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</si>
  <si>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</si>
  <si>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</si>
  <si>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</si>
  <si>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</si>
  <si>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</si>
  <si>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</si>
  <si>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</si>
  <si>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</si>
  <si>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</si>
  <si>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</si>
  <si>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</si>
  <si>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</si>
  <si>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</si>
  <si>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</si>
  <si>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</si>
  <si>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</si>
  <si>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</si>
  <si>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</si>
  <si>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</si>
  <si>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</si>
  <si>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</si>
  <si>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</si>
  <si>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</si>
  <si>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</si>
  <si>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</si>
  <si>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</si>
  <si>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</si>
  <si>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</si>
  <si>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</si>
  <si>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</si>
  <si>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</si>
  <si>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</si>
  <si>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</si>
  <si>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</si>
  <si>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</si>
  <si>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</si>
  <si>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</si>
  <si>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</si>
  <si>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</si>
  <si>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</si>
  <si>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</si>
  <si>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</si>
  <si>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</si>
  <si>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</si>
  <si>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</si>
  <si>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</si>
  <si>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</si>
  <si>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</si>
  <si>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</si>
  <si>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</si>
  <si>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</si>
  <si>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</si>
  <si>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</si>
  <si>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</si>
  <si>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</si>
  <si>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</si>
  <si>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</si>
  <si>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</si>
  <si>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</si>
  <si>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</si>
  <si>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</si>
  <si>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</si>
  <si>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</si>
  <si>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</si>
  <si>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</si>
  <si>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</si>
  <si>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</si>
  <si>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</si>
  <si>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</si>
  <si>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</si>
  <si>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</si>
  <si>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</si>
  <si>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</si>
  <si>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</si>
  <si>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</si>
  <si>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</si>
  <si>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</si>
  <si>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</si>
  <si>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</si>
  <si>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</si>
  <si>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</si>
  <si>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</si>
  <si>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</si>
  <si>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</si>
  <si>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</si>
  <si>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</si>
  <si>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</si>
  <si>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</si>
  <si>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</si>
  <si>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</si>
  <si>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</si>
  <si>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</si>
  <si>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</si>
  <si>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</si>
  <si>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</si>
  <si>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</si>
  <si>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</si>
  <si>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</si>
  <si>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</si>
  <si>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</si>
  <si>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</si>
  <si>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</si>
  <si>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</si>
  <si>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</si>
  <si>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</si>
  <si>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</si>
  <si>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</si>
  <si>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</si>
  <si>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</si>
  <si>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</si>
  <si>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</si>
  <si>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</si>
  <si>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</si>
  <si>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</si>
  <si>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</si>
  <si>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</si>
  <si>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</si>
  <si>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</si>
  <si>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</si>
  <si>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</si>
  <si>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</si>
  <si>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</si>
  <si>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</si>
  <si>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</si>
  <si>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</si>
  <si>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</si>
  <si>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</si>
  <si>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</si>
  <si>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</si>
  <si>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</si>
  <si>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</si>
  <si>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</si>
  <si>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</si>
  <si>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</si>
  <si>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</si>
  <si>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</si>
  <si>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</si>
  <si>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</si>
  <si>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</si>
  <si>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</si>
  <si>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</si>
  <si>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</si>
  <si>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</si>
  <si>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</si>
  <si>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</si>
  <si>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</si>
  <si>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</si>
  <si>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</si>
  <si>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</si>
  <si>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</si>
  <si>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</si>
  <si>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</si>
  <si>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</si>
  <si>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</si>
  <si>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</si>
  <si>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</si>
  <si>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</si>
  <si>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</si>
  <si>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</si>
  <si>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</si>
  <si>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</si>
  <si>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</si>
  <si>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</si>
  <si>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</si>
  <si>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</si>
  <si>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</si>
  <si>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</si>
  <si>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</si>
  <si>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</si>
  <si>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</si>
  <si>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</si>
  <si>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</si>
  <si>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</si>
  <si>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</si>
  <si>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</si>
  <si>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</si>
  <si>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</si>
  <si>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</si>
  <si>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</si>
  <si>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</si>
  <si>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</si>
  <si>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</si>
  <si>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</si>
  <si>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</si>
  <si>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</si>
  <si>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</si>
  <si>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</si>
  <si>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</si>
  <si>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</si>
  <si>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</si>
  <si>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</si>
  <si>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</si>
  <si>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</si>
  <si>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</si>
  <si>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</si>
  <si>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</si>
  <si>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</si>
  <si>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</si>
  <si>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</si>
  <si>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</si>
  <si>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</si>
  <si>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</si>
  <si>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</si>
  <si>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</si>
  <si>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</si>
  <si>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</si>
  <si>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</si>
  <si>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</si>
  <si>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</si>
  <si>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</si>
  <si>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</si>
  <si>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</si>
  <si>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</si>
  <si>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</si>
  <si>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</si>
  <si>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</si>
  <si>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</si>
  <si>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</si>
  <si>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</si>
  <si>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</si>
  <si>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</si>
  <si>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</si>
  <si>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</si>
  <si>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</si>
  <si>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</si>
  <si>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</si>
  <si>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</si>
  <si>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</si>
  <si>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</si>
  <si>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</si>
  <si>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</si>
  <si>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</si>
  <si>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</si>
  <si>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</si>
  <si>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</si>
  <si>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</si>
  <si>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</si>
  <si>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</si>
  <si>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</si>
  <si>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</si>
  <si>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</si>
  <si>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</si>
  <si>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</si>
  <si>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</si>
  <si>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</si>
  <si>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</si>
  <si>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</si>
  <si>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</si>
  <si>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</si>
  <si>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</si>
  <si>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</si>
  <si>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</si>
  <si>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</si>
  <si>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</si>
  <si>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</si>
  <si>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</si>
  <si>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</si>
  <si>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</si>
  <si>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</si>
  <si>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</si>
  <si>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</si>
  <si>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</si>
  <si>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</si>
  <si>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</si>
  <si>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</si>
  <si>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</si>
  <si>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</si>
  <si>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</si>
  <si>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</si>
  <si>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</si>
  <si>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</si>
  <si>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</si>
  <si>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</si>
  <si>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</si>
  <si>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</si>
  <si>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</si>
  <si>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</si>
  <si>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</si>
  <si>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</si>
  <si>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</si>
  <si>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</si>
  <si>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</si>
  <si>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</si>
  <si>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</si>
  <si>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</si>
  <si>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</si>
  <si>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</si>
  <si>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</si>
  <si>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</si>
  <si>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</si>
  <si>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</si>
  <si>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</si>
  <si>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</si>
  <si>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</si>
  <si>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</si>
  <si>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</si>
  <si>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</si>
  <si>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</si>
  <si>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</si>
  <si>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</si>
  <si>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</si>
  <si>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</si>
  <si>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</si>
  <si>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</si>
  <si>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</si>
  <si>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</si>
  <si>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</si>
  <si>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</si>
  <si>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</si>
  <si>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</si>
  <si>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</si>
  <si>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</si>
  <si>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</si>
  <si>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</si>
  <si>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</si>
  <si>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</si>
  <si>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</si>
  <si>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</si>
  <si>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</si>
  <si>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</si>
  <si>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</si>
  <si>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</si>
  <si>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</si>
  <si>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</si>
  <si>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</si>
  <si>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</si>
  <si>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</si>
  <si>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</si>
  <si>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</si>
  <si>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</si>
  <si>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</si>
  <si>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</si>
  <si>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</si>
  <si>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</si>
  <si>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</si>
  <si>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</si>
  <si>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</si>
  <si>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</si>
  <si>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</si>
  <si>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</si>
  <si>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</si>
  <si>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</si>
  <si>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</si>
  <si>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</si>
  <si>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</si>
  <si>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</si>
  <si>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</si>
  <si>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</si>
  <si>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</si>
  <si>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</si>
  <si>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</si>
  <si>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</si>
  <si>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</si>
  <si>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</si>
  <si>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</si>
  <si>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</si>
  <si>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</si>
  <si>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</si>
  <si>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</si>
  <si>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</si>
  <si>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</si>
  <si>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</si>
  <si>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</si>
  <si>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</si>
  <si>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</si>
  <si>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</si>
  <si>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</si>
  <si>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</si>
  <si>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</si>
  <si>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</si>
  <si>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</si>
  <si>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</si>
  <si>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</si>
  <si>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</si>
  <si>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</si>
  <si>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</si>
  <si>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</si>
  <si>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</si>
  <si>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</si>
  <si>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</si>
  <si>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</si>
  <si>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</si>
  <si>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</si>
  <si>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</si>
  <si>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</si>
  <si>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</si>
  <si>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</si>
  <si>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</si>
  <si>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</si>
  <si>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</si>
  <si>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</si>
  <si>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</si>
  <si>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</si>
  <si>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</si>
  <si>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</si>
  <si>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</si>
  <si>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</si>
  <si>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</si>
  <si>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</si>
  <si>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</si>
  <si>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</si>
  <si>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</si>
  <si>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</si>
  <si>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</si>
  <si>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</si>
  <si>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</si>
  <si>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</si>
  <si>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</si>
  <si>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</si>
  <si>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</si>
  <si>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</si>
  <si>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</si>
  <si>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</si>
  <si>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</si>
  <si>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</si>
  <si>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</si>
  <si>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</si>
  <si>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</si>
  <si>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</si>
  <si>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</si>
  <si>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</si>
  <si>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</si>
  <si>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</si>
  <si>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</si>
  <si>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</si>
  <si>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</si>
  <si>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</si>
  <si>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</si>
  <si>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</si>
  <si>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</si>
  <si>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</si>
  <si>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</si>
  <si>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</si>
  <si>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</si>
  <si>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</si>
  <si>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</si>
  <si>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</si>
  <si>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</si>
  <si>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</si>
  <si>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</si>
  <si>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</si>
  <si>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</si>
  <si>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</si>
  <si>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</si>
  <si>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</si>
  <si>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</si>
  <si>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</si>
  <si>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</si>
  <si>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</si>
  <si>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</si>
  <si>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</si>
  <si>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</si>
  <si>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</si>
  <si>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</si>
  <si>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</si>
  <si>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</si>
  <si>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</si>
  <si>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</si>
  <si>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</si>
  <si>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</si>
  <si>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</si>
  <si>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</si>
  <si>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</si>
  <si>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</si>
  <si>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</si>
  <si>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</si>
  <si>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</si>
  <si>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</si>
  <si>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</si>
  <si>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</si>
  <si>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</si>
  <si>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</si>
  <si>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</si>
  <si>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</si>
  <si>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</si>
  <si>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</si>
  <si>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</si>
  <si>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</si>
  <si>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</si>
  <si>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</si>
  <si>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</si>
  <si>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</si>
  <si>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</si>
  <si>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</si>
  <si>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</si>
  <si>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</si>
  <si>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</si>
  <si>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</si>
  <si>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</si>
  <si>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</si>
  <si>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</si>
  <si>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</si>
  <si>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</si>
  <si>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</si>
  <si>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</si>
  <si>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</si>
  <si>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</si>
  <si>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</si>
  <si>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</si>
  <si>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</si>
  <si>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</si>
  <si>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</si>
  <si>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</si>
  <si>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</si>
  <si>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</si>
  <si>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</si>
  <si>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</si>
  <si>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</si>
  <si>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</si>
  <si>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</si>
  <si>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</si>
  <si>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</si>
  <si>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</si>
  <si>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</si>
  <si>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</si>
  <si>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</si>
  <si>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</si>
  <si>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</si>
  <si>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</si>
  <si>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</si>
  <si>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</si>
  <si>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</si>
  <si>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</si>
  <si>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</si>
  <si>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</si>
  <si>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</si>
  <si>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</si>
  <si>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</si>
  <si>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</si>
  <si>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</si>
  <si>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</si>
  <si>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</si>
  <si>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</si>
  <si>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</si>
  <si>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</si>
  <si>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</si>
  <si>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</si>
  <si>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</si>
  <si>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</si>
  <si>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</si>
  <si>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</si>
  <si>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</si>
  <si>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</si>
  <si>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</si>
  <si>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</si>
  <si>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</si>
  <si>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</si>
  <si>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</si>
  <si>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</si>
  <si>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</si>
  <si>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</si>
  <si>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</si>
  <si>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</si>
  <si>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</si>
  <si>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</si>
  <si>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</si>
  <si>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</si>
  <si>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</si>
  <si>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</si>
  <si>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</si>
  <si>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</si>
  <si>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</si>
  <si>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</si>
  <si>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</si>
  <si>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</si>
  <si>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</si>
  <si>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</si>
  <si>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</si>
  <si>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</si>
  <si>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</si>
  <si>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</si>
  <si>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</si>
  <si>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</si>
  <si>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</si>
  <si>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</si>
  <si>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</si>
  <si>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</si>
  <si>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</si>
  <si>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</si>
  <si>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</si>
  <si>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</si>
  <si>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</si>
  <si>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</si>
  <si>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</si>
  <si>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</si>
  <si>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</si>
  <si>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</si>
  <si>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</si>
  <si>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</si>
  <si>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</si>
  <si>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</si>
  <si>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</si>
  <si>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</si>
  <si>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</si>
  <si>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</si>
  <si>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</si>
  <si>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</si>
  <si>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</si>
  <si>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</si>
  <si>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</si>
  <si>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</si>
  <si>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</si>
  <si>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</si>
  <si>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</si>
  <si>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</si>
  <si>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</si>
  <si>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</si>
  <si>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</si>
  <si>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</si>
  <si>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</si>
  <si>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</si>
  <si>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</si>
  <si>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</si>
  <si>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</si>
  <si>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</si>
  <si>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</si>
  <si>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</si>
  <si>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</si>
  <si>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</si>
  <si>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</si>
  <si>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</si>
  <si>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</si>
  <si>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</si>
  <si>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</si>
  <si>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</si>
  <si>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</si>
  <si>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</si>
  <si>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</si>
  <si>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</si>
  <si>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</si>
  <si>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</si>
  <si>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</si>
  <si>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</si>
  <si>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</si>
  <si>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</si>
  <si>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</si>
  <si>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</si>
  <si>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</si>
  <si>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</si>
  <si>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</si>
  <si>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</si>
  <si>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</si>
  <si>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</si>
  <si>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</si>
  <si>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</si>
  <si>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</si>
  <si>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</si>
  <si>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</si>
  <si>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</si>
  <si>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</si>
  <si>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</si>
  <si>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</si>
  <si>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</si>
  <si>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</si>
  <si>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</si>
  <si>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</si>
  <si>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</si>
  <si>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</si>
  <si>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</si>
  <si>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</si>
  <si>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</si>
  <si>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</si>
  <si>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</si>
  <si>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</si>
  <si>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</si>
  <si>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</si>
  <si>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</si>
  <si>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</si>
  <si>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</si>
  <si>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</si>
  <si>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</si>
  <si>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</si>
  <si>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</si>
  <si>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</si>
  <si>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</si>
  <si>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</si>
  <si>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</si>
  <si>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</si>
  <si>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</si>
  <si>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</si>
  <si>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</si>
  <si>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</si>
  <si>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</si>
  <si>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</si>
  <si>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</si>
  <si>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</si>
  <si>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</si>
  <si>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</si>
  <si>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</si>
  <si>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</si>
  <si>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</si>
  <si>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</si>
  <si>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</si>
  <si>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</si>
  <si>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</si>
  <si>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</si>
  <si>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</si>
  <si>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</si>
  <si>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</si>
  <si>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</si>
  <si>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</si>
  <si>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</si>
  <si>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</si>
  <si>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</si>
  <si>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</si>
  <si>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</si>
  <si>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</si>
  <si>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</si>
  <si>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</si>
  <si>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</si>
  <si>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</si>
  <si>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</si>
  <si>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</si>
  <si>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</si>
  <si>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</si>
  <si>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</si>
  <si>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</si>
  <si>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</si>
  <si>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</si>
  <si>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</si>
  <si>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</si>
  <si>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</si>
  <si>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</si>
  <si>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</si>
  <si>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</si>
  <si>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</si>
  <si>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</si>
  <si>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</si>
  <si>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</si>
  <si>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</si>
  <si>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</si>
  <si>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</si>
  <si>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</si>
  <si>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</si>
  <si>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</si>
  <si>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</si>
  <si>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</si>
  <si>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</si>
  <si>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</si>
  <si>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</si>
  <si>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</si>
  <si>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</si>
  <si>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</si>
  <si>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</si>
  <si>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</si>
  <si>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</si>
  <si>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</si>
  <si>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</si>
  <si>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</si>
  <si>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</si>
  <si>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</si>
  <si>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</si>
  <si>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</si>
  <si>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</si>
  <si>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</si>
  <si>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</si>
  <si>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</si>
  <si>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</si>
  <si>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</si>
  <si>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</si>
  <si>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</si>
  <si>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</si>
  <si>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</si>
  <si>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</si>
  <si>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</si>
  <si>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</si>
  <si>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</si>
  <si>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</si>
  <si>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</si>
  <si>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</si>
  <si>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</si>
  <si>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</si>
  <si>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</si>
  <si>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</si>
  <si>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</si>
  <si>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</si>
  <si>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</si>
  <si>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</si>
  <si>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</si>
  <si>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</si>
  <si>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</si>
  <si>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</si>
  <si>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</si>
  <si>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</si>
  <si>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</si>
  <si>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</si>
  <si>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</si>
  <si>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</si>
  <si>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</si>
  <si>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</si>
  <si>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</si>
  <si>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</si>
  <si>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</si>
  <si>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</si>
  <si>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</si>
  <si>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</si>
  <si>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</si>
  <si>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</si>
  <si>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</si>
  <si>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</si>
  <si>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</si>
  <si>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</si>
  <si>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</si>
  <si>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</si>
  <si>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</si>
  <si>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</si>
  <si>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</si>
  <si>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</si>
  <si>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</si>
  <si>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</si>
  <si>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</si>
  <si>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</si>
  <si>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</si>
  <si>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</si>
  <si>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</si>
  <si>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</si>
  <si>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</si>
  <si>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</si>
  <si>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</si>
  <si>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</si>
  <si>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</si>
  <si>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</si>
  <si>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</si>
  <si>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</si>
  <si>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</si>
  <si>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</si>
  <si>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</si>
  <si>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</si>
  <si>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</si>
  <si>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</si>
  <si>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</si>
  <si>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</si>
  <si>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</si>
  <si>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</si>
  <si>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</si>
  <si>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</si>
  <si>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</si>
  <si>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</si>
  <si>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</si>
  <si>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</si>
  <si>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</si>
  <si>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</si>
  <si>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</si>
  <si>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</si>
  <si>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</si>
  <si>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</si>
  <si>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</si>
  <si>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</si>
  <si>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</si>
  <si>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</si>
  <si>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</si>
  <si>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</si>
  <si>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</si>
  <si>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</si>
  <si>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</si>
  <si>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</si>
  <si>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</si>
  <si>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</si>
  <si>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</si>
  <si>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</si>
  <si>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</si>
  <si>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</si>
  <si>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</si>
  <si>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</si>
  <si>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</si>
  <si>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</si>
  <si>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</si>
  <si>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</si>
  <si>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</si>
  <si>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</si>
  <si>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</si>
  <si>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</si>
  <si>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</si>
  <si>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</si>
  <si>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</si>
  <si>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</si>
  <si>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</si>
  <si>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</si>
  <si>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</si>
  <si>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</si>
  <si>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</si>
  <si>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</si>
  <si>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</si>
  <si>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</si>
  <si>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</si>
  <si>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</si>
  <si>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</si>
  <si>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</si>
  <si>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</si>
  <si>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</si>
  <si>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</si>
  <si>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</si>
  <si>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</si>
  <si>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</si>
  <si>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</si>
  <si>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</si>
  <si>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</si>
  <si>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</si>
  <si>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</si>
  <si>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</si>
  <si>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</si>
  <si>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</si>
  <si>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</si>
  <si>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</si>
  <si>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</si>
  <si>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</si>
  <si>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</si>
  <si>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</si>
  <si>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</si>
  <si>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</si>
  <si>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</si>
  <si>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</si>
  <si>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</si>
  <si>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</si>
  <si>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</si>
  <si>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</si>
  <si>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</si>
  <si>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</si>
  <si>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</si>
  <si>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</si>
  <si>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</si>
  <si>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</si>
  <si>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</si>
  <si>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</si>
  <si>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</si>
  <si>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</si>
  <si>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</si>
  <si>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</si>
  <si>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</si>
  <si>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</si>
  <si>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</si>
  <si>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</si>
  <si>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</si>
  <si>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</si>
  <si>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</si>
  <si>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</si>
  <si>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</si>
  <si>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</si>
  <si>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</si>
  <si>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</si>
  <si>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</si>
  <si>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</si>
  <si>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</si>
  <si>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</si>
  <si>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</si>
  <si>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</si>
  <si>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</si>
  <si>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</si>
  <si>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</si>
  <si>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</si>
  <si>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</si>
  <si>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</si>
  <si>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</si>
  <si>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</si>
  <si>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</si>
  <si>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</si>
  <si>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</si>
  <si>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</si>
  <si>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</si>
  <si>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</si>
  <si>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</si>
  <si>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</si>
  <si>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</si>
  <si>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</si>
  <si>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</si>
  <si>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</si>
  <si>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</si>
  <si>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</si>
  <si>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</si>
  <si>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</si>
  <si>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</si>
  <si>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</si>
  <si>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</si>
  <si>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</si>
  <si>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</si>
  <si>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</si>
  <si>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</si>
  <si>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</si>
  <si>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</si>
  <si>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</si>
  <si>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</si>
  <si>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</si>
  <si>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</si>
  <si>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</si>
  <si>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</si>
  <si>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</si>
  <si>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</si>
  <si>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</si>
  <si>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</si>
  <si>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</si>
  <si>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</si>
  <si>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</si>
  <si>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</si>
  <si>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</si>
  <si>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</si>
  <si>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</si>
  <si>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</si>
  <si>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</si>
  <si>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</si>
  <si>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</si>
  <si>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</si>
  <si>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</si>
  <si>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</si>
  <si>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</si>
  <si>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</si>
  <si>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</si>
  <si>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</si>
  <si>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</si>
  <si>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</si>
  <si>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</si>
  <si>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</si>
  <si>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</si>
  <si>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</si>
  <si>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</si>
  <si>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</si>
  <si>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</si>
  <si>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</si>
  <si>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</si>
  <si>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</si>
  <si>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</si>
  <si>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</si>
  <si>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</si>
  <si>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</si>
  <si>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</si>
  <si>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</si>
  <si>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</si>
  <si>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</si>
  <si>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</si>
  <si>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</si>
  <si>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</si>
  <si>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</si>
  <si>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</si>
  <si>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</si>
  <si>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</si>
  <si>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</si>
  <si>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</si>
  <si>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</si>
  <si>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</si>
  <si>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</si>
  <si>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</si>
  <si>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</si>
  <si>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</si>
  <si>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</si>
  <si>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</si>
  <si>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</si>
  <si>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</si>
  <si>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</si>
  <si>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</si>
  <si>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</si>
  <si>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</si>
  <si>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</si>
  <si>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</si>
  <si>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</si>
  <si>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</si>
  <si>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</si>
  <si>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</si>
  <si>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</si>
  <si>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</si>
  <si>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</si>
  <si>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</si>
  <si>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</si>
  <si>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</si>
  <si>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</si>
  <si>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</si>
  <si>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</si>
  <si>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</si>
  <si>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</si>
  <si>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</si>
  <si>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</si>
  <si>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</si>
  <si>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</si>
  <si>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</si>
  <si>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</si>
  <si>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</si>
  <si>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</si>
  <si>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</si>
  <si>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</si>
  <si>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</si>
  <si>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</si>
  <si>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</si>
  <si>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</si>
  <si>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</si>
  <si>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</si>
  <si>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</si>
  <si>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</si>
  <si>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</si>
  <si>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</si>
  <si>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</si>
  <si>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</si>
  <si>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</si>
  <si>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</si>
  <si>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</si>
  <si>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</si>
  <si>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</si>
  <si>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</si>
  <si>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</si>
  <si>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</si>
  <si>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</si>
  <si>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</si>
  <si>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</si>
  <si>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</si>
  <si>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</si>
  <si>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</si>
  <si>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</si>
  <si>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</si>
  <si>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</si>
  <si>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</si>
  <si>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</si>
  <si>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</si>
  <si>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</si>
  <si>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</si>
  <si>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</si>
  <si>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</si>
  <si>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</si>
  <si>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</si>
  <si>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</si>
  <si>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</si>
  <si>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</si>
  <si>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</si>
  <si>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</si>
  <si>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</si>
  <si>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</si>
  <si>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</si>
  <si>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</si>
  <si>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</si>
  <si>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</si>
  <si>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</si>
  <si>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</si>
  <si>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</si>
  <si>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</si>
  <si>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</si>
  <si>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</si>
  <si>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</si>
  <si>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</si>
  <si>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</si>
  <si>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</si>
  <si>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</si>
  <si>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</si>
  <si>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</si>
  <si>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</si>
  <si>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</si>
  <si>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</si>
  <si>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</si>
  <si>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</si>
  <si>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</si>
  <si>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</si>
  <si>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</si>
  <si>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</si>
  <si>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</si>
  <si>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</si>
  <si>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</si>
  <si>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</si>
  <si>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</si>
  <si>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</si>
  <si>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</si>
  <si>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</si>
  <si>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</si>
  <si>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</si>
  <si>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</si>
  <si>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</si>
  <si>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</si>
  <si>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</si>
  <si>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</si>
  <si>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</si>
  <si>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</si>
  <si>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</si>
  <si>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</si>
  <si>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</si>
  <si>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</si>
  <si>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</si>
  <si>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</si>
  <si>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</si>
  <si>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</si>
  <si>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</si>
  <si>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</si>
  <si>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</si>
  <si>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</si>
  <si>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</si>
  <si>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</si>
  <si>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</si>
  <si>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</si>
  <si>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</si>
  <si>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</si>
  <si>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</si>
  <si>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</si>
  <si>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</si>
  <si>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</si>
  <si>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</si>
  <si>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</si>
  <si>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</si>
  <si>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</si>
  <si>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</si>
  <si>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</si>
  <si>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</si>
  <si>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</si>
  <si>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</si>
  <si>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</si>
  <si>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</si>
  <si>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</si>
  <si>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</si>
  <si>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</si>
  <si>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</si>
  <si>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</si>
  <si>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</si>
  <si>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</si>
  <si>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</si>
  <si>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</si>
  <si>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</si>
  <si>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</si>
  <si>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</si>
  <si>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</si>
  <si>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</si>
  <si>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</si>
  <si>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</si>
  <si>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</si>
  <si>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</si>
  <si>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</si>
  <si>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</si>
  <si>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</si>
  <si>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</si>
  <si>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</si>
  <si>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</si>
  <si>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</si>
  <si>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</si>
  <si>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</si>
  <si>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</si>
  <si>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</si>
  <si>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</si>
  <si>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</si>
  <si>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</si>
  <si>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</si>
  <si>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</si>
  <si>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</si>
  <si>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</si>
  <si>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</si>
  <si>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</si>
  <si>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</si>
  <si>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</si>
  <si>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</si>
  <si>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</si>
  <si>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</si>
  <si>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</si>
  <si>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</si>
  <si>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</si>
  <si>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</si>
  <si>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</si>
  <si>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</si>
  <si>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</si>
  <si>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</si>
  <si>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</si>
  <si>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</si>
  <si>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</si>
  <si>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</si>
  <si>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</si>
  <si>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</si>
  <si>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</si>
  <si>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</si>
  <si>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</si>
  <si>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</si>
  <si>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</si>
  <si>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</si>
  <si>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</si>
  <si>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</si>
  <si>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</si>
  <si>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</si>
  <si>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</si>
  <si>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</si>
  <si>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</si>
  <si>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</si>
  <si>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</si>
  <si>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</si>
  <si>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</si>
  <si>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</si>
  <si>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</si>
  <si>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</si>
  <si>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</si>
  <si>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</si>
  <si>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</si>
  <si>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</si>
  <si>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</si>
  <si>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</si>
  <si>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</si>
  <si>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</si>
  <si>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</si>
  <si>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</si>
  <si>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</si>
  <si>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</si>
  <si>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</si>
  <si>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</si>
  <si>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</si>
  <si>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</si>
  <si>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</si>
  <si>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</si>
  <si>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</si>
  <si>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</si>
  <si>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</si>
  <si>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</si>
  <si>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</si>
  <si>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</si>
  <si>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</si>
  <si>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</si>
  <si>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</si>
  <si>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</si>
  <si>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</si>
  <si>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</si>
  <si>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</si>
  <si>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</si>
  <si>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</si>
  <si>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</si>
  <si>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</si>
  <si>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</si>
  <si>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</si>
  <si>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</si>
  <si>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</si>
  <si>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</si>
  <si>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</si>
  <si>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</si>
  <si>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</si>
  <si>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</si>
  <si>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</si>
  <si>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</si>
  <si>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</si>
  <si>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</si>
  <si>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</si>
  <si>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</si>
  <si>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</si>
  <si>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</si>
  <si>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</si>
  <si>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</si>
  <si>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</si>
  <si>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</si>
  <si>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</si>
  <si>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</si>
  <si>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</si>
  <si>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</si>
  <si>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</si>
  <si>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</si>
  <si>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</si>
  <si>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</si>
  <si>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</si>
  <si>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</si>
  <si>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</si>
  <si>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</si>
  <si>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</si>
  <si>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</si>
  <si>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</si>
  <si>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</si>
  <si>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</si>
  <si>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</si>
  <si>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</si>
  <si>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</si>
  <si>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</si>
  <si>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</si>
  <si>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</si>
  <si>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</si>
  <si>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</si>
  <si>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</si>
  <si>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</si>
  <si>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</si>
  <si>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</si>
  <si>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</si>
  <si>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</si>
  <si>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</si>
  <si>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</si>
  <si>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</si>
  <si>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</si>
  <si>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</si>
  <si>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</si>
  <si>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</si>
  <si>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</si>
  <si>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</si>
  <si>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</si>
  <si>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</si>
  <si>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</si>
  <si>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</si>
  <si>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</si>
  <si>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</si>
  <si>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</si>
  <si>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</si>
  <si>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</si>
  <si>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</si>
  <si>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</si>
  <si>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</si>
  <si>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</si>
  <si>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</si>
  <si>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</si>
  <si>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</si>
  <si>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</si>
  <si>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</si>
  <si>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</si>
  <si>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</si>
  <si>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</si>
  <si>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</si>
  <si>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</si>
  <si>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</si>
  <si>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</si>
  <si>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</si>
  <si>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</si>
  <si>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</si>
  <si>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</si>
  <si>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</si>
  <si>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</si>
  <si>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</si>
  <si>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</si>
  <si>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</si>
  <si>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</si>
  <si>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</si>
  <si>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</si>
  <si>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</si>
  <si>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</si>
  <si>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</si>
  <si>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</si>
  <si>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</si>
  <si>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</si>
  <si>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</si>
  <si>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</si>
  <si>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</si>
  <si>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</si>
  <si>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</si>
  <si>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</si>
  <si>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</si>
  <si>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</si>
  <si>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</si>
  <si>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</si>
  <si>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</si>
  <si>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</si>
  <si>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</si>
  <si>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</si>
  <si>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</si>
  <si>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</si>
  <si>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</si>
  <si>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</si>
  <si>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</si>
  <si>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</si>
  <si>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</si>
  <si>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</si>
  <si>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</si>
  <si>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</si>
  <si>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</si>
  <si>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</si>
  <si>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</si>
  <si>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</si>
  <si>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</si>
  <si>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</si>
  <si>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</si>
  <si>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</si>
  <si>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</si>
  <si>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</si>
  <si>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</si>
  <si>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</si>
  <si>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</si>
  <si>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</si>
  <si>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</si>
  <si>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</si>
  <si>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</si>
  <si>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</si>
  <si>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</si>
  <si>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</si>
  <si>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</si>
  <si>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</si>
  <si>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</si>
  <si>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</si>
  <si>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</si>
  <si>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</si>
  <si>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</si>
  <si>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</si>
  <si>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</si>
  <si>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</si>
  <si>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</si>
  <si>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</si>
  <si>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</si>
  <si>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</si>
  <si>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</si>
  <si>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</si>
  <si>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</si>
  <si>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</si>
  <si>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</si>
  <si>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</si>
  <si>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</si>
  <si>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</si>
  <si>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</si>
  <si>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</si>
  <si>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</si>
  <si>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</si>
  <si>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</si>
  <si>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</si>
  <si>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</si>
  <si>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</si>
  <si>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</si>
  <si>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</si>
  <si>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</si>
  <si>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</si>
  <si>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</si>
  <si>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</si>
  <si>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</si>
  <si>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</si>
  <si>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</si>
  <si>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</si>
  <si>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</si>
  <si>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</si>
  <si>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</si>
  <si>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</si>
  <si>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</si>
  <si>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</si>
  <si>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</si>
  <si>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</si>
  <si>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</si>
  <si>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</si>
  <si>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</si>
  <si>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</si>
  <si>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</si>
  <si>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</si>
  <si>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</si>
  <si>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</si>
  <si>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</si>
  <si>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</si>
  <si>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</si>
  <si>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</si>
  <si>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</si>
  <si>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</si>
  <si>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</si>
  <si>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</si>
  <si>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</si>
  <si>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</si>
  <si>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</si>
  <si>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</si>
  <si>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</si>
  <si>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</si>
  <si>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</si>
  <si>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</si>
  <si>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</si>
  <si>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</si>
  <si>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</si>
  <si>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</si>
  <si>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</si>
  <si>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</si>
  <si>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</si>
  <si>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</si>
  <si>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</si>
  <si>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</si>
  <si>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</si>
  <si>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</si>
  <si>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</si>
  <si>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</si>
  <si>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</si>
  <si>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</si>
  <si>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</si>
  <si>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</si>
  <si>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</si>
  <si>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</si>
  <si>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</si>
  <si>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</si>
  <si>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</si>
  <si>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</si>
  <si>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</si>
  <si>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</si>
  <si>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</si>
  <si>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</si>
  <si>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</si>
  <si>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</si>
  <si>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</si>
  <si>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</si>
  <si>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</si>
  <si>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</si>
  <si>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</si>
  <si>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</si>
  <si>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</si>
  <si>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</si>
  <si>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</si>
  <si>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</si>
  <si>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</si>
  <si>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</si>
  <si>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</si>
  <si>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</si>
  <si>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</si>
  <si>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</si>
  <si>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</si>
  <si>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</si>
  <si>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</si>
  <si>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</si>
  <si>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</si>
  <si>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</si>
  <si>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</si>
  <si>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</si>
  <si>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</si>
  <si>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</si>
  <si>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</si>
  <si>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</si>
  <si>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</si>
  <si>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</si>
  <si>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</si>
  <si>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</si>
  <si>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</si>
  <si>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</si>
  <si>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</si>
  <si>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</si>
  <si>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</si>
  <si>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</si>
  <si>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</si>
  <si>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</si>
  <si>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</si>
  <si>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</si>
  <si>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</si>
  <si>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</si>
  <si>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</si>
  <si>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</si>
  <si>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</si>
  <si>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</si>
  <si>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</si>
  <si>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</si>
  <si>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</si>
  <si>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</si>
  <si>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</si>
  <si>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</si>
  <si>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</si>
  <si>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</si>
  <si>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</si>
  <si>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</si>
  <si>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</si>
  <si>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</si>
  <si>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</si>
  <si>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</si>
  <si>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</si>
  <si>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</si>
  <si>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</si>
  <si>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</si>
  <si>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</si>
  <si>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</si>
  <si>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</si>
  <si>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</si>
  <si>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</si>
  <si>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</si>
  <si>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</si>
  <si>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</si>
  <si>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</si>
  <si>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</si>
  <si>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</si>
  <si>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</si>
  <si>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</si>
  <si>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</si>
  <si>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</si>
  <si>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</si>
  <si>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</si>
  <si>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</si>
  <si>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</si>
  <si>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</si>
  <si>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</si>
  <si>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</si>
  <si>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</si>
  <si>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</si>
  <si>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</si>
  <si>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</si>
  <si>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</si>
  <si>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</si>
  <si>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</si>
  <si>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</si>
  <si>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</si>
  <si>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</si>
  <si>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</si>
  <si>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</si>
  <si>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</si>
  <si>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</si>
  <si>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</si>
  <si>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</si>
  <si>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</si>
  <si>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</si>
  <si>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</si>
  <si>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</si>
  <si>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</si>
  <si>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</si>
  <si>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</si>
  <si>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</si>
  <si>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</si>
  <si>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</si>
  <si>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</si>
  <si>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</si>
  <si>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</si>
  <si>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</si>
  <si>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</si>
  <si>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</si>
  <si>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</si>
  <si>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</si>
  <si>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</si>
  <si>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</si>
  <si>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</si>
  <si>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</si>
  <si>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</si>
  <si>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</si>
  <si>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</si>
  <si>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</si>
  <si>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</si>
  <si>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</si>
  <si>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</si>
  <si>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</si>
  <si>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</si>
  <si>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</si>
  <si>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</si>
  <si>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</si>
  <si>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</si>
  <si>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</si>
  <si>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</si>
  <si>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</si>
  <si>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</si>
  <si>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</si>
  <si>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</si>
  <si>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</si>
  <si>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</si>
  <si>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</si>
  <si>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</si>
  <si>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</si>
  <si>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</si>
  <si>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</si>
  <si>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</si>
  <si>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</si>
  <si>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</si>
  <si>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</si>
  <si>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</si>
  <si>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</si>
  <si>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</si>
  <si>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</si>
  <si>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</si>
  <si>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</si>
  <si>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</si>
  <si>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</si>
  <si>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</si>
  <si>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</si>
  <si>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</si>
  <si>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</si>
  <si>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</si>
  <si>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</si>
  <si>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</si>
  <si>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</si>
  <si>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</si>
  <si>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</si>
  <si>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</si>
  <si>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</si>
  <si>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</si>
  <si>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</si>
  <si>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</si>
  <si>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</si>
  <si>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</si>
  <si>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</si>
  <si>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</si>
  <si>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</si>
  <si>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</si>
  <si>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</si>
  <si>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</si>
  <si>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</si>
  <si>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</si>
  <si>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</si>
  <si>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</si>
  <si>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</si>
  <si>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</si>
  <si>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</si>
  <si>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</si>
  <si>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</si>
  <si>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</si>
  <si>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</si>
  <si>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</si>
  <si>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</si>
  <si>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</si>
  <si>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</si>
  <si>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</si>
  <si>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</si>
  <si>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</si>
  <si>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</si>
  <si>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</si>
  <si>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</si>
  <si>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</si>
  <si>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</si>
  <si>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</si>
  <si>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</si>
  <si>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</si>
  <si>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</si>
  <si>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</si>
  <si>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</si>
  <si>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</si>
  <si>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</si>
  <si>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</si>
  <si>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</si>
  <si>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</si>
  <si>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</si>
  <si>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</si>
  <si>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</si>
  <si>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</si>
  <si>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</si>
  <si>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</si>
  <si>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</si>
  <si>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</si>
  <si>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</si>
  <si>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</si>
  <si>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</si>
  <si>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</si>
  <si>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</si>
  <si>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</si>
  <si>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</si>
  <si>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</si>
  <si>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</si>
  <si>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</si>
  <si>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</si>
  <si>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</si>
  <si>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</si>
  <si>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</si>
  <si>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</si>
  <si>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</si>
  <si>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</si>
  <si>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</si>
  <si>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</si>
  <si>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</si>
  <si>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</si>
  <si>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</si>
  <si>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</si>
  <si>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</si>
  <si>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</si>
  <si>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</si>
  <si>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</si>
  <si>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</si>
  <si>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</si>
  <si>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</si>
  <si>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</si>
  <si>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</si>
  <si>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</si>
  <si>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</si>
  <si>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</si>
  <si>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</si>
  <si>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</si>
  <si>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</si>
  <si>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</si>
  <si>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</si>
  <si>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</si>
  <si>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</si>
  <si>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</si>
  <si>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</si>
  <si>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</si>
  <si>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</si>
  <si>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</si>
  <si>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</si>
  <si>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</si>
  <si>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</si>
  <si>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</si>
  <si>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</si>
  <si>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</si>
  <si>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</si>
  <si>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</si>
  <si>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</si>
  <si>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</si>
  <si>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</si>
  <si>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</si>
  <si>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</si>
  <si>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</si>
  <si>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</si>
  <si>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</si>
  <si>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</si>
  <si>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</si>
  <si>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</si>
  <si>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</si>
  <si>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</si>
  <si>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</si>
  <si>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</si>
  <si>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</si>
  <si>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</si>
  <si>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</si>
  <si>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</si>
  <si>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</si>
  <si>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</si>
  <si>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</si>
  <si>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</si>
  <si>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</si>
  <si>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</si>
  <si>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</si>
  <si>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</si>
  <si>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</si>
  <si>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</si>
  <si>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</si>
  <si>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</si>
  <si>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</si>
  <si>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</si>
  <si>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</si>
  <si>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</si>
  <si>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</si>
  <si>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</si>
  <si>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</si>
  <si>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</si>
  <si>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</si>
  <si>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</si>
  <si>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</si>
  <si>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</si>
  <si>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</si>
  <si>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</si>
  <si>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</si>
  <si>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</si>
  <si>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</si>
  <si>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</si>
  <si>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</si>
  <si>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</si>
  <si>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</si>
  <si>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</si>
  <si>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</si>
  <si>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</si>
  <si>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</si>
  <si>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</si>
  <si>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</si>
  <si>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</si>
  <si>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</si>
  <si>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</si>
  <si>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</si>
  <si>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</si>
  <si>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</si>
  <si>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</si>
  <si>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</si>
  <si>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</si>
  <si>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</si>
  <si>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</si>
  <si>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</si>
  <si>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</si>
  <si>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</si>
  <si>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</si>
  <si>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</si>
  <si>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</si>
  <si>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</si>
  <si>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</si>
  <si>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</si>
  <si>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</si>
  <si>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</si>
  <si>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</si>
  <si>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</si>
  <si>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</si>
  <si>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</si>
  <si>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</si>
  <si>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</si>
  <si>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</si>
  <si>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</si>
  <si>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</si>
  <si>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</si>
  <si>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</si>
  <si>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</si>
  <si>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</si>
  <si>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</si>
  <si>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</si>
  <si>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</si>
  <si>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</si>
  <si>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</si>
  <si>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</si>
  <si>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</si>
  <si>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</si>
  <si>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</si>
  <si>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</si>
  <si>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</si>
  <si>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</si>
  <si>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</si>
  <si>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</si>
  <si>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</si>
  <si>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</si>
  <si>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</si>
  <si>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</si>
  <si>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</si>
  <si>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</si>
  <si>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</si>
  <si>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</si>
  <si>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</si>
  <si>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</si>
  <si>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</si>
  <si>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</si>
  <si>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</si>
  <si>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</si>
  <si>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</si>
  <si>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</si>
  <si>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</si>
  <si>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</si>
  <si>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</si>
  <si>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</si>
  <si>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</si>
  <si>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</si>
  <si>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</si>
  <si>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</si>
  <si>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</si>
  <si>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</si>
  <si>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</si>
  <si>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</si>
  <si>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</si>
  <si>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</si>
  <si>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</si>
  <si>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</si>
  <si>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</si>
  <si>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</si>
  <si>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</si>
  <si>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</si>
  <si>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</si>
  <si>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</si>
  <si>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</si>
  <si>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</si>
  <si>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</si>
  <si>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</si>
  <si>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</si>
  <si>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</si>
  <si>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</si>
  <si>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</si>
  <si>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</si>
  <si>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</si>
  <si>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</si>
  <si>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</si>
  <si>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</si>
  <si>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</si>
  <si>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</si>
  <si>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</si>
  <si>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</si>
  <si>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</si>
  <si>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</si>
  <si>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</si>
  <si>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</si>
  <si>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</si>
  <si>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</si>
  <si>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</si>
  <si>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</si>
  <si>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</si>
  <si>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</si>
  <si>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</si>
  <si>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</si>
  <si>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</si>
  <si>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</si>
  <si>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</si>
  <si>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</si>
  <si>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</si>
  <si>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</si>
  <si>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</si>
  <si>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</si>
  <si>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</si>
  <si>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</si>
  <si>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</si>
  <si>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</si>
  <si>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</si>
  <si>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</si>
  <si>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</si>
  <si>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</si>
  <si>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</si>
  <si>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</si>
  <si>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</si>
  <si>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</si>
  <si>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</si>
  <si>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</si>
  <si>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</si>
  <si>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</si>
  <si>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</si>
  <si>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</si>
  <si>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</si>
  <si>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</si>
  <si>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</si>
  <si>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</si>
  <si>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</si>
  <si>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</si>
  <si>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</si>
  <si>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</si>
  <si>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</si>
  <si>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</si>
  <si>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</si>
  <si>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</si>
  <si>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</si>
  <si>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</si>
  <si>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</si>
  <si>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</si>
  <si>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</si>
  <si>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</si>
  <si>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</si>
  <si>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</si>
  <si>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</si>
  <si>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</si>
  <si>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</si>
  <si>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</si>
  <si>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</si>
  <si>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</si>
  <si>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</si>
  <si>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</si>
  <si>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</si>
  <si>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</si>
  <si>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</si>
  <si>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</si>
  <si>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</si>
  <si>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</si>
  <si>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</si>
  <si>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</si>
  <si>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</si>
  <si>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</si>
  <si>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</si>
  <si>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</si>
  <si>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</si>
  <si>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</si>
  <si>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</si>
  <si>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</si>
  <si>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</si>
  <si>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</si>
  <si>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</si>
  <si>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</si>
  <si>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</si>
  <si>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</si>
  <si>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</si>
  <si>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</si>
  <si>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</si>
  <si>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</si>
  <si>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</si>
  <si>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</si>
  <si>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</si>
  <si>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</si>
  <si>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</si>
  <si>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</si>
  <si>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</si>
  <si>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</si>
  <si>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</si>
  <si>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</si>
  <si>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</si>
  <si>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</si>
  <si>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</si>
  <si>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</si>
  <si>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</si>
  <si>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</si>
  <si>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</si>
  <si>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</si>
  <si>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</si>
  <si>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</si>
  <si>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</si>
  <si>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</si>
  <si>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</si>
  <si>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</si>
  <si>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</si>
  <si>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</si>
  <si>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</si>
  <si>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</si>
  <si>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</si>
  <si>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</si>
  <si>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</si>
  <si>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</si>
  <si>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</si>
  <si>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</si>
  <si>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</si>
  <si>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</si>
  <si>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</si>
  <si>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</si>
  <si>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</si>
  <si>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</si>
  <si>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</si>
  <si>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</si>
  <si>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</si>
  <si>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</si>
  <si>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</si>
  <si>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</si>
  <si>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</si>
  <si>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</si>
  <si>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</si>
  <si>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</si>
  <si>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</si>
  <si>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</si>
  <si>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</si>
  <si>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</si>
  <si>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</si>
  <si>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</si>
  <si>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</si>
  <si>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</si>
  <si>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</si>
  <si>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</si>
  <si>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</si>
  <si>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</si>
  <si>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</si>
  <si>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</si>
  <si>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</si>
  <si>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</si>
  <si>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</si>
  <si>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</si>
  <si>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</si>
  <si>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</si>
  <si>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</si>
  <si>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</si>
  <si>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</si>
  <si>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</si>
  <si>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</si>
  <si>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</si>
  <si>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</si>
  <si>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</si>
  <si>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</si>
  <si>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</si>
  <si>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</si>
  <si>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</si>
  <si>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</si>
  <si>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</si>
  <si>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</si>
  <si>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</si>
  <si>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</si>
  <si>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</si>
  <si>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</si>
  <si>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</si>
  <si>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</si>
  <si>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</si>
  <si>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</si>
  <si>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</si>
  <si>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</si>
  <si>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</si>
  <si>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</si>
  <si>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</si>
  <si>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</si>
  <si>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</si>
  <si>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</si>
  <si>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</si>
  <si>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</si>
  <si>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</si>
  <si>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</si>
  <si>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</si>
  <si>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</si>
  <si>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</si>
  <si>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</si>
  <si>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</si>
  <si>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</si>
  <si>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</si>
  <si>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</si>
  <si>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</si>
  <si>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</si>
  <si>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</si>
  <si>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</si>
  <si>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</si>
  <si>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</si>
  <si>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</si>
  <si>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</si>
  <si>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</si>
  <si>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</si>
  <si>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</si>
  <si>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</si>
  <si>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</si>
  <si>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</si>
  <si>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</si>
  <si>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</si>
  <si>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</si>
  <si>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</si>
  <si>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</si>
  <si>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</si>
  <si>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</si>
  <si>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</si>
  <si>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</si>
  <si>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</si>
  <si>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</si>
  <si>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</si>
  <si>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</si>
  <si>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</si>
  <si>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</si>
  <si>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</si>
  <si>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</si>
  <si>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</si>
  <si>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</si>
  <si>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</si>
  <si>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</si>
  <si>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</si>
  <si>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</si>
  <si>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</si>
  <si>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</si>
  <si>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</si>
  <si>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</si>
  <si>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</si>
  <si>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</si>
  <si>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</si>
  <si>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</si>
  <si>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</si>
  <si>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</si>
  <si>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</si>
  <si>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</si>
  <si>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</si>
  <si>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</si>
  <si>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</si>
  <si>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</si>
  <si>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</si>
  <si>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</si>
  <si>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</si>
  <si>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</si>
  <si>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</si>
  <si>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</si>
  <si>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</si>
  <si>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</si>
  <si>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</si>
  <si>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</si>
  <si>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</si>
  <si>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</si>
  <si>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</si>
  <si>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</si>
  <si>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</si>
  <si>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</si>
  <si>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</si>
  <si>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</si>
  <si>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</si>
  <si>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</si>
  <si>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</si>
  <si>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</si>
  <si>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</si>
  <si>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</si>
  <si>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</si>
  <si>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</si>
  <si>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</si>
  <si>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</si>
  <si>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</si>
  <si>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</si>
  <si>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</si>
  <si>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</si>
  <si>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</si>
  <si>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</si>
  <si>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</si>
  <si>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</si>
  <si>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</si>
  <si>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</si>
  <si>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</si>
  <si>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</si>
  <si>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</si>
  <si>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</si>
  <si>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</si>
  <si>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</si>
  <si>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</si>
  <si>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</si>
  <si>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</si>
  <si>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</si>
  <si>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</si>
  <si>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</si>
  <si>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</si>
  <si>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</si>
  <si>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</si>
  <si>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</si>
  <si>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</si>
  <si>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</si>
  <si>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</si>
  <si>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</si>
  <si>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</si>
  <si>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</si>
  <si>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</si>
  <si>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</si>
  <si>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</si>
  <si>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</si>
  <si>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</si>
  <si>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</si>
  <si>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</si>
  <si>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</si>
  <si>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</si>
  <si>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</si>
  <si>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</si>
  <si>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</si>
  <si>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</si>
  <si>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</si>
  <si>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</si>
  <si>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</si>
  <si>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</si>
  <si>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</si>
  <si>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</si>
  <si>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</si>
  <si>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</si>
  <si>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</si>
  <si>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</si>
  <si>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</si>
  <si>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</si>
  <si>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</si>
  <si>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</si>
  <si>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</si>
  <si>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</si>
  <si>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</si>
  <si>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</si>
  <si>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</si>
  <si>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</si>
  <si>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</si>
  <si>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</si>
  <si>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</si>
  <si>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</si>
  <si>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</si>
  <si>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</si>
  <si>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</si>
  <si>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</si>
  <si>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</si>
  <si>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</si>
  <si>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</si>
  <si>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</si>
  <si>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</si>
  <si>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</si>
  <si>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</si>
  <si>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</si>
  <si>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</si>
  <si>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</si>
  <si>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</si>
  <si>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</si>
  <si>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</si>
  <si>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</si>
  <si>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</si>
  <si>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</si>
  <si>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</si>
  <si>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</si>
  <si>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</si>
  <si>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</si>
  <si>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</si>
  <si>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</si>
  <si>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</si>
  <si>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</si>
  <si>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</si>
  <si>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</si>
  <si>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</si>
  <si>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</si>
  <si>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</si>
  <si>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</si>
  <si>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</si>
  <si>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</si>
  <si>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</si>
  <si>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</si>
  <si>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</si>
  <si>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</si>
  <si>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</si>
  <si>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</si>
  <si>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</si>
  <si>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</si>
  <si>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</si>
  <si>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</si>
  <si>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</si>
  <si>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</si>
  <si>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</si>
  <si>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</si>
  <si>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</si>
  <si>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</si>
  <si>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</si>
  <si>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</si>
  <si>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</si>
  <si>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</si>
  <si>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</si>
  <si>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</si>
  <si>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</si>
  <si>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</si>
  <si>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</si>
  <si>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</si>
  <si>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</si>
  <si>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</si>
  <si>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</si>
  <si>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</si>
  <si>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</si>
  <si>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</si>
  <si>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</si>
  <si>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</si>
  <si>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</si>
  <si>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</si>
  <si>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</si>
  <si>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</si>
  <si>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</si>
  <si>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</si>
  <si>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</si>
  <si>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</si>
  <si>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</si>
  <si>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</si>
  <si>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</si>
  <si>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</si>
  <si>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</si>
  <si>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</si>
  <si>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</si>
  <si>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</si>
  <si>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</si>
  <si>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</si>
  <si>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</si>
  <si>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</si>
  <si>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</si>
  <si>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</si>
  <si>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</si>
  <si>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</si>
  <si>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</si>
  <si>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</si>
  <si>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</si>
  <si>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</si>
  <si>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</si>
  <si>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</si>
  <si>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</si>
  <si>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</si>
  <si>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</si>
  <si>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</si>
  <si>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</si>
  <si>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</si>
  <si>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</si>
  <si>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</si>
  <si>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</si>
  <si>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</si>
  <si>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</si>
  <si>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</si>
  <si>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</si>
  <si>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</si>
  <si>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</si>
  <si>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</si>
  <si>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</si>
  <si>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</si>
  <si>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</si>
  <si>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</si>
  <si>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</si>
  <si>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</si>
  <si>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</si>
  <si>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</si>
  <si>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</si>
  <si>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</si>
  <si>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</si>
  <si>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</si>
  <si>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</si>
  <si>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</si>
  <si>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</si>
  <si>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</si>
  <si>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</si>
  <si>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</si>
  <si>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</si>
  <si>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</si>
  <si>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</si>
  <si>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</si>
  <si>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</si>
  <si>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</si>
  <si>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</si>
  <si>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</si>
  <si>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</si>
  <si>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</si>
  <si>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</si>
  <si>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</si>
  <si>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</si>
  <si>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</si>
  <si>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</si>
  <si>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</si>
  <si>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</si>
  <si>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</si>
  <si>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</si>
  <si>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</si>
  <si>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</si>
  <si>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</si>
  <si>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</si>
  <si>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</si>
  <si>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</si>
  <si>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</si>
  <si>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</si>
  <si>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</si>
  <si>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</si>
  <si>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</si>
  <si>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</si>
  <si>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</si>
  <si>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</si>
  <si>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</si>
  <si>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</si>
  <si>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</si>
  <si>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</si>
  <si>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</si>
  <si>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</si>
  <si>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</si>
  <si>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</si>
  <si>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</si>
  <si>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</si>
  <si>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</si>
  <si>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</si>
  <si>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</si>
  <si>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</si>
  <si>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</si>
  <si>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</si>
  <si>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</si>
  <si>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</si>
  <si>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</si>
  <si>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</si>
  <si>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</si>
  <si>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</si>
  <si>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</si>
  <si>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</si>
  <si>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</si>
  <si>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</si>
  <si>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</si>
  <si>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</si>
  <si>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</si>
  <si>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</si>
  <si>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</si>
  <si>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</si>
  <si>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</si>
  <si>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</si>
  <si>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</si>
  <si>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</si>
  <si>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</si>
  <si>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</si>
  <si>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</si>
  <si>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</si>
  <si>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</si>
  <si>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</si>
  <si>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</si>
  <si>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</si>
  <si>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</si>
  <si>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</si>
  <si>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</si>
  <si>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</si>
  <si>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</si>
  <si>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</si>
  <si>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</si>
  <si>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</si>
  <si>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</si>
  <si>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</si>
  <si>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</si>
  <si>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</si>
  <si>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</si>
  <si>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</si>
  <si>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</si>
  <si>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</si>
  <si>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</si>
  <si>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</si>
  <si>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</si>
  <si>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</si>
  <si>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</si>
  <si>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</si>
  <si>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</si>
  <si>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</si>
  <si>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</si>
  <si>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</si>
  <si>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</si>
  <si>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</si>
  <si>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</si>
  <si>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</si>
  <si>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</si>
  <si>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</si>
  <si>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</si>
  <si>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</si>
  <si>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</si>
  <si>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</si>
  <si>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</si>
  <si>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</si>
  <si>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</si>
  <si>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</si>
  <si>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</si>
  <si>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</si>
  <si>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</si>
  <si>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</si>
  <si>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</si>
  <si>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</si>
  <si>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</si>
  <si>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</si>
  <si>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</si>
  <si>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</si>
  <si>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</si>
  <si>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</si>
  <si>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</si>
  <si>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</si>
  <si>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</si>
  <si>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</si>
  <si>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</si>
  <si>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</si>
  <si>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</si>
  <si>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</si>
  <si>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</si>
  <si>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</si>
  <si>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</si>
  <si>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</si>
  <si>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</si>
  <si>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</si>
  <si>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</si>
  <si>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</si>
  <si>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</si>
  <si>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</si>
  <si>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</si>
  <si>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</si>
  <si>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</si>
  <si>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</si>
  <si>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</si>
  <si>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</si>
  <si>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</si>
  <si>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</si>
  <si>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</si>
  <si>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</si>
  <si>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</si>
  <si>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</si>
  <si>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</si>
  <si>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</si>
  <si>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</si>
  <si>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</si>
  <si>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</si>
  <si>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</si>
  <si>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</si>
  <si>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</si>
  <si>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</si>
  <si>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</si>
  <si>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</si>
  <si>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</si>
  <si>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</si>
  <si>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</si>
  <si>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</si>
  <si>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</si>
  <si>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</si>
  <si>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</si>
  <si>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</si>
  <si>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</si>
  <si>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</si>
  <si>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</si>
  <si>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</si>
  <si>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</si>
  <si>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</si>
  <si>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</si>
  <si>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</si>
  <si>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</si>
  <si>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</si>
  <si>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</si>
  <si>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</si>
  <si>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</si>
  <si>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</si>
  <si>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</si>
  <si>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</si>
  <si>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</si>
  <si>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</si>
  <si>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</si>
  <si>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</si>
  <si>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</si>
  <si>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</si>
  <si>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</si>
  <si>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</si>
  <si>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</si>
  <si>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</si>
  <si>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</si>
  <si>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</si>
  <si>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</si>
  <si>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</si>
  <si>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</si>
  <si>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</si>
  <si>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</si>
  <si>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</si>
  <si>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</si>
  <si>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</si>
  <si>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</si>
  <si>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</si>
  <si>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</si>
  <si>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</si>
  <si>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</si>
  <si>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</si>
  <si>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</si>
  <si>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</si>
  <si>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</si>
  <si>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</si>
  <si>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</si>
  <si>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</si>
  <si>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</si>
  <si>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</si>
  <si>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</si>
  <si>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</si>
  <si>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</si>
  <si>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</si>
  <si>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</si>
  <si>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</si>
  <si>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</si>
  <si>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</si>
  <si>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</si>
  <si>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</si>
  <si>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</si>
  <si>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</si>
  <si>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</si>
  <si>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</si>
  <si>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</si>
  <si>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</si>
  <si>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</si>
  <si>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</si>
  <si>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</si>
  <si>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</si>
  <si>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</si>
  <si>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</si>
  <si>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</si>
  <si>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</si>
  <si>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</si>
  <si>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</si>
  <si>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</si>
  <si>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</si>
  <si>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</si>
  <si>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</si>
  <si>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</si>
  <si>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</si>
  <si>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</si>
  <si>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</si>
  <si>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</si>
  <si>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</si>
  <si>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</si>
  <si>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</si>
  <si>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</si>
  <si>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</si>
  <si>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</si>
  <si>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</si>
  <si>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</si>
  <si>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</si>
  <si>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</si>
  <si>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</si>
  <si>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</si>
  <si>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</si>
  <si>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</si>
  <si>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</si>
  <si>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</si>
  <si>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</si>
  <si>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</si>
  <si>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</si>
  <si>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</si>
  <si>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</si>
  <si>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</si>
  <si>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</si>
  <si>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</si>
  <si>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</si>
  <si>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</si>
  <si>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</si>
  <si>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</si>
  <si>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</si>
  <si>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</si>
  <si>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</si>
  <si>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</si>
  <si>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</si>
  <si>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</si>
  <si>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</si>
  <si>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</si>
  <si>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</si>
  <si>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</si>
  <si>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</si>
  <si>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</si>
  <si>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</si>
  <si>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</si>
  <si>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</si>
  <si>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</si>
  <si>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</si>
  <si>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</si>
  <si>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</si>
  <si>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</si>
  <si>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</si>
  <si>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</si>
  <si>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</si>
  <si>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</si>
  <si>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</si>
  <si>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</si>
  <si>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</si>
  <si>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</si>
  <si>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</si>
  <si>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</si>
  <si>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</si>
  <si>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</si>
  <si>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</si>
  <si>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</si>
  <si>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</si>
  <si>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</si>
  <si>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</si>
  <si>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</si>
  <si>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</si>
  <si>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</si>
  <si>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</si>
  <si>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</si>
  <si>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</si>
  <si>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</si>
  <si>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</si>
  <si>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</si>
  <si>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</si>
  <si>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</si>
  <si>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</si>
  <si>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</si>
  <si>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</si>
  <si>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</si>
  <si>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</si>
  <si>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</si>
  <si>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</si>
  <si>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</si>
  <si>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</si>
  <si>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</si>
  <si>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</si>
  <si>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</si>
  <si>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</si>
  <si>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</si>
  <si>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</si>
  <si>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</si>
  <si>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</si>
  <si>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</si>
  <si>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</si>
  <si>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</si>
  <si>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</si>
  <si>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</si>
  <si>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</si>
  <si>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</si>
  <si>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</si>
  <si>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</si>
  <si>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</si>
  <si>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</si>
  <si>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</si>
  <si>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</si>
  <si>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</si>
  <si>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</si>
  <si>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</si>
  <si>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</si>
  <si>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</si>
  <si>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</si>
  <si>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</si>
  <si>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</si>
  <si>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</si>
  <si>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</si>
  <si>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</si>
  <si>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</si>
  <si>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</si>
  <si>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</si>
  <si>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</si>
  <si>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</si>
  <si>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</si>
  <si>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</si>
  <si>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</si>
  <si>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</si>
  <si>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</si>
  <si>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</si>
  <si>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</si>
  <si>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</si>
  <si>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</si>
  <si>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</si>
  <si>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</si>
  <si>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</si>
  <si>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</si>
  <si>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</si>
  <si>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</si>
  <si>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</si>
  <si>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</si>
  <si>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</si>
  <si>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</si>
  <si>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</si>
  <si>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</si>
  <si>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</si>
  <si>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</si>
  <si>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</si>
  <si>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</si>
  <si>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</si>
  <si>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</si>
  <si>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</si>
  <si>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</si>
  <si>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</si>
  <si>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</si>
  <si>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</si>
  <si>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</si>
  <si>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</si>
  <si>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</si>
  <si>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</si>
  <si>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</si>
  <si>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</si>
  <si>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</si>
  <si>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</si>
  <si>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</si>
  <si>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</si>
  <si>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</si>
  <si>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</si>
  <si>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</si>
  <si>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</si>
  <si>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</si>
  <si>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</si>
  <si>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</si>
  <si>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</si>
  <si>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</si>
  <si>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</si>
  <si>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</si>
  <si>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</si>
  <si>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</si>
  <si>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</si>
  <si>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</si>
  <si>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</si>
  <si>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</si>
  <si>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</si>
  <si>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</si>
  <si>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</si>
  <si>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</si>
  <si>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</si>
  <si>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</si>
  <si>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</si>
  <si>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</si>
  <si>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</si>
  <si>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</si>
  <si>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</si>
  <si>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</si>
  <si>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</si>
  <si>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</si>
  <si>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</si>
  <si>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</si>
  <si>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</si>
  <si>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</si>
  <si>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</si>
  <si>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</si>
  <si>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</si>
  <si>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</si>
  <si>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</si>
  <si>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</si>
  <si>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</si>
  <si>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</si>
  <si>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</si>
  <si>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</si>
  <si>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</si>
  <si>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</si>
  <si>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</si>
  <si>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</si>
  <si>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</si>
  <si>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</si>
  <si>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</si>
  <si>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</si>
  <si>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</si>
  <si>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</si>
  <si>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</si>
  <si>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</si>
  <si>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</si>
  <si>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</si>
  <si>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</si>
  <si>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</si>
  <si>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</si>
  <si>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</si>
  <si>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</si>
  <si>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</si>
  <si>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</si>
  <si>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</si>
  <si>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</si>
  <si>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</si>
  <si>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</si>
  <si>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</si>
  <si>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</si>
  <si>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</si>
  <si>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</si>
  <si>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</si>
  <si>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</si>
  <si>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</si>
  <si>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</si>
  <si>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</si>
  <si>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</si>
  <si>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</si>
  <si>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</si>
  <si>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</si>
  <si>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</si>
  <si>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</si>
  <si>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</si>
  <si>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</si>
  <si>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</si>
  <si>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</si>
  <si>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</si>
  <si>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</si>
  <si>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</si>
  <si>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</si>
  <si>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</si>
  <si>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</si>
  <si>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</si>
  <si>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</si>
  <si>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</si>
  <si>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</si>
  <si>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</si>
  <si>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</si>
  <si>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</si>
  <si>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</si>
  <si>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</si>
  <si>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</si>
  <si>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</si>
  <si>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</si>
  <si>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</si>
  <si>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</si>
  <si>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</si>
  <si>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</si>
  <si>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</si>
  <si>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</si>
  <si>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</si>
  <si>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</si>
  <si>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</si>
  <si>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</si>
  <si>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</si>
  <si>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</si>
  <si>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</si>
  <si>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</si>
  <si>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</si>
  <si>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</si>
  <si>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</si>
  <si>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</si>
  <si>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</si>
  <si>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</si>
  <si>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</si>
  <si>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</si>
  <si>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</si>
  <si>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</si>
  <si>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</si>
  <si>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</si>
  <si>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</si>
  <si>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</si>
  <si>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</si>
  <si>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</si>
  <si>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</si>
  <si>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</si>
  <si>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</si>
  <si>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</si>
  <si>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</si>
  <si>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</si>
  <si>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</si>
  <si>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</si>
  <si>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</si>
  <si>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</si>
  <si>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</si>
  <si>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</si>
  <si>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</si>
  <si>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</si>
  <si>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</si>
  <si>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</si>
  <si>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</si>
  <si>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</si>
  <si>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</si>
  <si>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</si>
  <si>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</si>
  <si>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</si>
  <si>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</si>
  <si>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</si>
  <si>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</si>
  <si>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</si>
  <si>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</si>
  <si>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</si>
  <si>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</si>
  <si>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</si>
  <si>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</si>
  <si>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</si>
  <si>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</si>
  <si>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</si>
  <si>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</si>
  <si>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</si>
  <si>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</si>
  <si>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</si>
  <si>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</si>
  <si>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</si>
  <si>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</si>
  <si>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</si>
  <si>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</si>
  <si>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</si>
  <si>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</si>
  <si>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</si>
  <si>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</si>
  <si>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</si>
  <si>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</si>
  <si>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</si>
  <si>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</si>
  <si>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</si>
  <si>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</si>
  <si>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</si>
  <si>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</si>
  <si>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</si>
  <si>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</si>
  <si>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</si>
  <si>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</si>
  <si>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</si>
  <si>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</si>
  <si>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</si>
  <si>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</si>
  <si>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</si>
  <si>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</si>
  <si>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</si>
  <si>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</si>
  <si>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</si>
  <si>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</si>
  <si>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</si>
  <si>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</si>
  <si>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</si>
  <si>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</si>
  <si>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</si>
  <si>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</si>
  <si>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</si>
  <si>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</si>
  <si>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</si>
  <si>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</si>
  <si>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</si>
  <si>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</si>
  <si>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</si>
  <si>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</si>
  <si>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</si>
  <si>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</si>
  <si>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</si>
  <si>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</si>
  <si>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</si>
  <si>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</si>
  <si>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</si>
  <si>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</si>
  <si>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</si>
  <si>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</si>
  <si>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</si>
  <si>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</si>
  <si>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</si>
  <si>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</si>
  <si>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</si>
  <si>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</si>
  <si>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</si>
  <si>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</si>
  <si>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</si>
  <si>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</si>
  <si>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</si>
  <si>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</si>
  <si>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</si>
  <si>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</si>
  <si>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</si>
  <si>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</si>
  <si>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</si>
  <si>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</si>
  <si>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</si>
  <si>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</si>
  <si>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</si>
  <si>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</si>
  <si>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</si>
  <si>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</si>
  <si>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</si>
  <si>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</si>
  <si>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</si>
  <si>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</si>
  <si>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</si>
  <si>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</si>
  <si>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</si>
  <si>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</si>
  <si>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</si>
  <si>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</si>
  <si>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</si>
  <si>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</si>
  <si>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</si>
  <si>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</si>
  <si>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</si>
  <si>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</si>
  <si>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</si>
  <si>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</si>
  <si>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</si>
  <si>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</si>
  <si>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</si>
  <si>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</si>
  <si>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</si>
  <si>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</si>
  <si>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</si>
  <si>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</si>
  <si>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</si>
  <si>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</si>
  <si>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</si>
  <si>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</si>
  <si>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</si>
  <si>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</si>
  <si>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</si>
  <si>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</si>
  <si>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</si>
  <si>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</si>
  <si>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</si>
  <si>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</si>
  <si>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</si>
  <si>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</si>
  <si>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</si>
  <si>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</si>
  <si>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</si>
  <si>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</si>
  <si>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</si>
  <si>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</si>
  <si>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</si>
  <si>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</si>
  <si>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</si>
  <si>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</si>
  <si>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</si>
  <si>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</si>
  <si>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</si>
  <si>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</si>
  <si>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</si>
  <si>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</si>
  <si>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</si>
  <si>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</si>
  <si>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</si>
  <si>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</si>
  <si>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</si>
  <si>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</si>
  <si>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</si>
  <si>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</si>
  <si>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</si>
  <si>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</si>
  <si>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</si>
  <si>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</si>
  <si>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</si>
  <si>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</si>
  <si>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</si>
  <si>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</si>
  <si>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</si>
  <si>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</si>
  <si>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</si>
  <si>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</si>
  <si>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</si>
  <si>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</si>
  <si>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</si>
  <si>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</si>
  <si>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</si>
  <si>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</si>
  <si>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</si>
  <si>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</si>
  <si>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</si>
  <si>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</si>
  <si>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</si>
  <si>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</si>
  <si>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</si>
  <si>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</si>
  <si>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</si>
  <si>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</si>
  <si>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</si>
  <si>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</si>
  <si>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</si>
  <si>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</si>
  <si>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</si>
  <si>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</si>
  <si>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</si>
  <si>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</si>
  <si>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</si>
  <si>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</si>
  <si>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</si>
  <si>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</si>
  <si>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</si>
  <si>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</si>
  <si>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</si>
  <si>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</si>
  <si>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</si>
  <si>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</si>
  <si>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</si>
  <si>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</si>
  <si>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</si>
  <si>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</si>
  <si>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</si>
  <si>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</si>
  <si>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</si>
  <si>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</si>
  <si>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</si>
  <si>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</si>
  <si>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</si>
  <si>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</si>
  <si>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</si>
  <si>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</si>
  <si>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</si>
  <si>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</si>
  <si>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</si>
  <si>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</si>
  <si>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</si>
  <si>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</si>
  <si>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</si>
  <si>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</si>
  <si>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</si>
  <si>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</si>
  <si>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</si>
  <si>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</si>
  <si>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</si>
  <si>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</si>
  <si>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</si>
  <si>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</si>
  <si>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</si>
  <si>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</si>
  <si>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</si>
  <si>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</si>
  <si>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</si>
  <si>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</si>
  <si>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</si>
  <si>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</si>
  <si>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</si>
  <si>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</si>
  <si>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</si>
  <si>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</si>
  <si>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</si>
  <si>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</si>
  <si>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</si>
  <si>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</si>
  <si>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</si>
  <si>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</si>
  <si>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</si>
  <si>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</si>
  <si>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</si>
  <si>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</si>
  <si>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</si>
  <si>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</si>
  <si>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</si>
  <si>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</si>
  <si>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</si>
  <si>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</si>
  <si>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</si>
  <si>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</si>
  <si>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</si>
  <si>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</si>
  <si>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</si>
  <si>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</si>
  <si>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</si>
  <si>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</si>
  <si>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</si>
  <si>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</si>
  <si>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</si>
  <si>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</si>
  <si>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</si>
  <si>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</si>
  <si>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</si>
  <si>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</si>
  <si>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</si>
  <si>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</si>
  <si>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</si>
  <si>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</si>
  <si>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</si>
  <si>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</si>
  <si>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</si>
  <si>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</si>
  <si>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</si>
  <si>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</si>
  <si>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</si>
  <si>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</si>
  <si>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</si>
  <si>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</si>
  <si>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</si>
  <si>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</si>
  <si>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</si>
  <si>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</si>
  <si>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</si>
  <si>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</si>
  <si>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</si>
  <si>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</si>
  <si>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</si>
  <si>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</si>
  <si>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</si>
  <si>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</si>
  <si>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</si>
  <si>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</si>
  <si>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</si>
  <si>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</si>
  <si>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</si>
  <si>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</si>
  <si>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</si>
  <si>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</si>
  <si>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</si>
  <si>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</si>
  <si>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</si>
  <si>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</si>
  <si>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</si>
  <si>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</si>
  <si>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</si>
  <si>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</si>
  <si>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</si>
  <si>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</si>
  <si>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</si>
  <si>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</si>
  <si>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</si>
  <si>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</si>
  <si>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</si>
  <si>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</si>
  <si>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</si>
  <si>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</si>
  <si>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</si>
  <si>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</si>
  <si>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</si>
  <si>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</si>
  <si>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</si>
  <si>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</si>
  <si>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</si>
  <si>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</si>
  <si>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</si>
  <si>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</si>
  <si>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</si>
  <si>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</si>
  <si>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</si>
  <si>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</si>
  <si>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</si>
  <si>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</si>
  <si>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</si>
  <si>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</si>
  <si>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</si>
  <si>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</si>
  <si>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</si>
  <si>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</si>
  <si>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</si>
  <si>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</si>
  <si>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</si>
  <si>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</si>
  <si>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</si>
  <si>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</si>
  <si>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</si>
  <si>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</si>
  <si>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</si>
  <si>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</si>
  <si>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</si>
  <si>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</si>
  <si>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</si>
  <si>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</si>
  <si>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</si>
  <si>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</si>
  <si>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</si>
  <si>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</si>
  <si>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</si>
  <si>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</si>
  <si>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</si>
  <si>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</si>
  <si>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</si>
  <si>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</si>
  <si>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</si>
  <si>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</si>
  <si>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</si>
  <si>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</si>
  <si>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</si>
  <si>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</si>
  <si>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</si>
  <si>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</si>
  <si>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</si>
  <si>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</si>
  <si>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</si>
  <si>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</si>
  <si>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</si>
  <si>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</si>
  <si>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</si>
  <si>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</si>
  <si>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</si>
  <si>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</si>
  <si>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</si>
  <si>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</si>
  <si>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</si>
  <si>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</si>
  <si>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</si>
  <si>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</si>
  <si>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</si>
  <si>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</si>
  <si>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</si>
  <si>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</si>
  <si>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</si>
  <si>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</si>
  <si>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</si>
  <si>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</si>
  <si>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</si>
  <si>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</si>
  <si>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</si>
  <si>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</si>
  <si>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</si>
  <si>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</si>
  <si>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</si>
  <si>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</si>
  <si>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</si>
  <si>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</si>
  <si>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</si>
  <si>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</si>
  <si>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</si>
  <si>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</si>
  <si>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</si>
  <si>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</si>
  <si>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</si>
  <si>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</si>
  <si>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</si>
  <si>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</si>
  <si>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</si>
  <si>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</si>
  <si>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</si>
  <si>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</si>
  <si>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</si>
  <si>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</si>
  <si>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</si>
  <si>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</si>
  <si>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</si>
  <si>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</si>
  <si>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</si>
  <si>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</si>
  <si>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</si>
  <si>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</si>
  <si>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</si>
  <si>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</si>
  <si>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</si>
  <si>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</si>
  <si>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</si>
  <si>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</si>
  <si>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</si>
  <si>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</si>
  <si>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</si>
  <si>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</si>
  <si>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</si>
  <si>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</si>
  <si>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</si>
  <si>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</si>
  <si>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</si>
  <si>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</si>
  <si>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</si>
  <si>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</si>
  <si>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</si>
  <si>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</si>
  <si>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</si>
  <si>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</si>
  <si>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</si>
  <si>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</si>
  <si>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</si>
  <si>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</si>
  <si>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</si>
  <si>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</si>
  <si>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</si>
  <si>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</si>
  <si>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</si>
  <si>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</si>
  <si>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</si>
  <si>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</si>
  <si>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</si>
  <si>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</si>
  <si>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</si>
  <si>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</si>
  <si>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</si>
  <si>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</si>
  <si>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</si>
  <si>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</si>
  <si>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</si>
  <si>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</si>
  <si>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</si>
  <si>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</si>
  <si>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</si>
  <si>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</si>
  <si>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</si>
  <si>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</si>
  <si>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</si>
  <si>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</si>
  <si>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</si>
  <si>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</si>
  <si>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</si>
  <si>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</si>
  <si>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</si>
  <si>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</si>
  <si>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</si>
  <si>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</si>
  <si>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</si>
  <si>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</si>
  <si>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</si>
  <si>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</si>
  <si>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</si>
  <si>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</si>
  <si>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</si>
  <si>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</si>
  <si>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</si>
  <si>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</si>
  <si>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</si>
  <si>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</si>
  <si>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</si>
  <si>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</si>
  <si>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</si>
  <si>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</si>
  <si>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</si>
  <si>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</si>
  <si>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</si>
  <si>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</si>
  <si>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</si>
  <si>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</si>
  <si>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</si>
  <si>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</si>
  <si>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</si>
  <si>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</si>
  <si>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</si>
  <si>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</si>
  <si>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</si>
  <si>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</si>
  <si>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</si>
  <si>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</si>
  <si>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</si>
  <si>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</si>
  <si>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</si>
  <si>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</si>
  <si>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</si>
  <si>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</si>
  <si>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</si>
  <si>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</si>
  <si>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</si>
  <si>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</si>
  <si>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</si>
  <si>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</si>
  <si>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</si>
  <si>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</si>
  <si>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</si>
  <si>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</si>
  <si>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</si>
  <si>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</si>
  <si>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</si>
  <si>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</si>
  <si>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</si>
  <si>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</si>
  <si>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</si>
  <si>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</si>
  <si>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</si>
  <si>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</si>
  <si>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</si>
  <si>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</si>
  <si>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</si>
  <si>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</si>
  <si>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</si>
  <si>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</si>
  <si>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</si>
  <si>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</si>
  <si>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</si>
  <si>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</si>
  <si>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</si>
  <si>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</si>
  <si>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</si>
  <si>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</si>
  <si>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</si>
  <si>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</si>
  <si>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</si>
  <si>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</si>
  <si>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</si>
  <si>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</si>
  <si>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</si>
  <si>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</si>
  <si>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</si>
  <si>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</si>
  <si>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</si>
  <si>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</si>
  <si>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</si>
  <si>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</si>
  <si>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</si>
  <si>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</si>
  <si>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</si>
  <si>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</si>
  <si>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</si>
  <si>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</si>
  <si>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</si>
  <si>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</si>
  <si>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</si>
  <si>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</si>
  <si>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</si>
  <si>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</si>
  <si>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</si>
  <si>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</si>
  <si>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</si>
  <si>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</si>
  <si>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</si>
  <si>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</si>
  <si>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</si>
  <si>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</si>
  <si>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</si>
  <si>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</si>
  <si>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</si>
  <si>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</si>
  <si>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</si>
  <si>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</si>
  <si>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</si>
  <si>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</si>
  <si>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</si>
  <si>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</si>
  <si>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</si>
  <si>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</si>
  <si>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</si>
  <si>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</si>
  <si>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</si>
  <si>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</si>
  <si>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</si>
  <si>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</si>
  <si>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</si>
  <si>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</si>
  <si>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</si>
  <si>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</si>
  <si>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</si>
  <si>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</si>
  <si>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</si>
  <si>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</si>
  <si>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</si>
  <si>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</si>
  <si>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</si>
  <si>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</si>
  <si>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</si>
  <si>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</si>
  <si>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</si>
  <si>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</si>
  <si>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</si>
  <si>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</si>
  <si>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</si>
  <si>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</si>
  <si>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</si>
  <si>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</si>
  <si>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</si>
  <si>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</si>
  <si>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</si>
  <si>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</si>
  <si>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</si>
  <si>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</si>
  <si>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</si>
  <si>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</si>
  <si>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</si>
  <si>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</si>
  <si>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</si>
  <si>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</si>
  <si>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</si>
  <si>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</si>
  <si>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</si>
  <si>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</si>
  <si>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</si>
  <si>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</si>
  <si>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</si>
  <si>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</si>
  <si>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</si>
  <si>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</si>
  <si>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</si>
  <si>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</si>
  <si>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</si>
  <si>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</si>
  <si>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</si>
  <si>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</si>
  <si>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</si>
  <si>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</si>
  <si>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</si>
  <si>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</si>
  <si>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</si>
  <si>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</si>
  <si>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</si>
  <si>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</si>
  <si>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</si>
  <si>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</si>
  <si>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</si>
  <si>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</si>
  <si>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</si>
  <si>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</si>
  <si>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</si>
  <si>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</si>
  <si>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</si>
  <si>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</si>
  <si>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</si>
  <si>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</si>
  <si>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</si>
  <si>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</si>
  <si>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</si>
  <si>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</si>
  <si>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</si>
  <si>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</si>
  <si>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</si>
  <si>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</si>
  <si>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</si>
  <si>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</si>
  <si>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</si>
  <si>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</si>
  <si>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</si>
  <si>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</si>
  <si>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</si>
  <si>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</si>
  <si>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</si>
  <si>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</si>
  <si>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</si>
  <si>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</si>
  <si>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</si>
  <si>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</si>
  <si>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</si>
  <si>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</si>
  <si>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</si>
  <si>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</si>
  <si>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</si>
  <si>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</si>
  <si>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</si>
  <si>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</si>
  <si>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</si>
  <si>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</si>
  <si>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</si>
  <si>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</si>
  <si>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</si>
  <si>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</si>
  <si>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</si>
  <si>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</si>
  <si>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</si>
  <si>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</si>
  <si>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</si>
  <si>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</si>
  <si>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</si>
  <si>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</si>
  <si>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</si>
  <si>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</si>
  <si>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</si>
  <si>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</si>
  <si>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</si>
  <si>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</si>
  <si>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</si>
  <si>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</si>
  <si>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</si>
  <si>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</si>
  <si>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</si>
  <si>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</si>
  <si>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</si>
  <si>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</si>
  <si>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</si>
  <si>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</si>
  <si>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</si>
  <si>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</si>
  <si>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</si>
  <si>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</si>
  <si>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</si>
  <si>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</si>
  <si>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</si>
  <si>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</si>
  <si>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</si>
  <si>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</si>
  <si>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</si>
  <si>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</si>
  <si>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</si>
  <si>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</si>
  <si>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</si>
  <si>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</si>
  <si>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</si>
  <si>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</si>
  <si>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</si>
  <si>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</si>
  <si>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</si>
  <si>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</si>
  <si>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</si>
  <si>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</si>
  <si>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</si>
  <si>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</si>
  <si>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</si>
  <si>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</si>
  <si>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</si>
  <si>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</si>
  <si>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</si>
  <si>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</si>
  <si>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</si>
  <si>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</si>
  <si>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</si>
  <si>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</si>
  <si>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</si>
  <si>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</si>
  <si>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</si>
  <si>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</si>
  <si>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</si>
  <si>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</si>
  <si>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</si>
  <si>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</si>
  <si>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</si>
  <si>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</si>
  <si>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</si>
  <si>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</si>
  <si>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</si>
  <si>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</si>
  <si>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</si>
  <si>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</si>
  <si>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</si>
  <si>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</si>
  <si>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</si>
  <si>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</si>
  <si>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</si>
  <si>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</si>
  <si>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</si>
  <si>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</si>
  <si>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</si>
  <si>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</si>
  <si>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</si>
  <si>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</si>
  <si>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</si>
  <si>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</si>
  <si>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</si>
  <si>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</si>
  <si>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</si>
  <si>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</si>
  <si>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</si>
  <si>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</si>
  <si>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</si>
  <si>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</si>
  <si>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</si>
  <si>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</si>
  <si>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</si>
  <si>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</si>
  <si>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</si>
  <si>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</si>
  <si>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</si>
  <si>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</si>
  <si>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</si>
  <si>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</si>
  <si>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</si>
  <si>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</si>
  <si>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</si>
  <si>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</si>
  <si>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</si>
  <si>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</si>
  <si>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</si>
  <si>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</si>
  <si>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</si>
  <si>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</si>
  <si>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</si>
  <si>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</si>
  <si>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</si>
  <si>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</si>
  <si>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</si>
  <si>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</si>
  <si>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</si>
  <si>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</si>
  <si>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</si>
  <si>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</si>
  <si>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</si>
  <si>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</si>
  <si>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</si>
  <si>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</si>
  <si>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</si>
  <si>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</si>
  <si>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</si>
  <si>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</si>
  <si>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</si>
  <si>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</si>
  <si>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</si>
  <si>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</si>
  <si>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</si>
  <si>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</si>
  <si>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</si>
  <si>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</si>
  <si>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</si>
  <si>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</si>
  <si>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</si>
  <si>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</si>
  <si>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</si>
  <si>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</si>
  <si>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</si>
  <si>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</si>
  <si>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</si>
  <si>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</si>
  <si>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</si>
  <si>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</si>
  <si>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</si>
  <si>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</si>
  <si>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</si>
  <si>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</si>
  <si>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</si>
  <si>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</si>
  <si>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</si>
  <si>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</si>
  <si>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</si>
  <si>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</si>
  <si>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</si>
  <si>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</si>
  <si>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</si>
  <si>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</si>
  <si>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</si>
  <si>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</si>
  <si>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</si>
  <si>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</si>
  <si>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</si>
  <si>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</si>
  <si>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</si>
  <si>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</si>
  <si>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</si>
  <si>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</si>
  <si>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</si>
  <si>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</si>
  <si>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</si>
  <si>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</si>
  <si>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</si>
  <si>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</si>
  <si>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</si>
  <si>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</si>
  <si>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</si>
  <si>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</si>
  <si>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</si>
  <si>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</si>
  <si>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</si>
  <si>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</si>
  <si>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</si>
  <si>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</si>
  <si>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</si>
  <si>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</si>
  <si>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</si>
  <si>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</si>
  <si>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</si>
  <si>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</si>
  <si>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</si>
  <si>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</si>
  <si>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</si>
  <si>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</si>
  <si>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</si>
  <si>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</si>
  <si>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</si>
  <si>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</si>
  <si>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</si>
  <si>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</si>
  <si>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</si>
  <si>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</si>
  <si>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</si>
  <si>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</si>
  <si>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</si>
  <si>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</si>
  <si>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</si>
  <si>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</si>
  <si>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</si>
  <si>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</si>
  <si>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</si>
  <si>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</si>
  <si>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</si>
  <si>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</si>
  <si>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</si>
  <si>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</si>
  <si>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</si>
  <si>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</si>
  <si>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</si>
  <si>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</si>
  <si>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</si>
  <si>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</si>
  <si>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</si>
  <si>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</si>
  <si>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</si>
  <si>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</si>
  <si>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</si>
  <si>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</si>
  <si>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</si>
  <si>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</si>
  <si>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</si>
  <si>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</si>
  <si>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</si>
  <si>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</si>
  <si>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</si>
  <si>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</si>
  <si>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</si>
  <si>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</si>
  <si>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</si>
  <si>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</si>
  <si>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</si>
  <si>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</si>
  <si>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</si>
  <si>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</si>
  <si>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</si>
  <si>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</si>
  <si>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</si>
  <si>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</si>
  <si>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</si>
  <si>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</si>
  <si>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</si>
  <si>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</si>
  <si>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</si>
  <si>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</si>
  <si>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</si>
  <si>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</si>
  <si>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</si>
  <si>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</si>
  <si>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</si>
  <si>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</si>
  <si>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</si>
  <si>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</si>
  <si>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</si>
  <si>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</si>
  <si>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</si>
  <si>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</si>
  <si>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</si>
  <si>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</si>
  <si>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</si>
  <si>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</si>
  <si>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</si>
  <si>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</si>
  <si>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</si>
  <si>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</si>
  <si>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</si>
  <si>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</si>
  <si>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</si>
  <si>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</si>
  <si>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</si>
  <si>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</si>
  <si>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</si>
  <si>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</si>
  <si>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</si>
  <si>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</si>
  <si>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</si>
  <si>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</si>
  <si>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</si>
  <si>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</si>
  <si>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</si>
  <si>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</si>
  <si>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</si>
  <si>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</si>
  <si>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</si>
  <si>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</si>
  <si>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</si>
  <si>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</si>
  <si>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</si>
  <si>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</si>
  <si>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</si>
  <si>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</si>
  <si>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</si>
  <si>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</si>
  <si>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</si>
  <si>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</si>
  <si>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</si>
  <si>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</si>
  <si>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</si>
  <si>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</si>
  <si>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</si>
  <si>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</si>
  <si>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</si>
  <si>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</si>
  <si>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</si>
  <si>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</si>
  <si>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</si>
  <si>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</si>
  <si>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</si>
  <si>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</si>
  <si>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</si>
  <si>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</si>
  <si>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</si>
  <si>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</si>
  <si>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</si>
  <si>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</si>
  <si>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</si>
  <si>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</si>
  <si>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</si>
  <si>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</si>
  <si>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</si>
  <si>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</si>
  <si>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</si>
  <si>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</si>
  <si>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</si>
  <si>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</si>
  <si>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</si>
  <si>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</si>
  <si>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</si>
  <si>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</si>
  <si>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</si>
  <si>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</si>
  <si>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</si>
  <si>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</si>
  <si>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</si>
  <si>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</si>
  <si>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</si>
  <si>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</si>
  <si>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</si>
  <si>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</si>
  <si>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</si>
  <si>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</si>
  <si>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</si>
  <si>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</si>
  <si>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</si>
  <si>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</si>
  <si>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</si>
  <si>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</si>
  <si>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</si>
  <si>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</si>
  <si>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</si>
  <si>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</si>
  <si>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</si>
  <si>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</si>
  <si>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</si>
  <si>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</si>
  <si>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</si>
  <si>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</si>
  <si>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</si>
  <si>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</si>
  <si>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</si>
  <si>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</si>
  <si>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</si>
  <si>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</si>
  <si>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</si>
  <si>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</si>
  <si>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</si>
  <si>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</si>
  <si>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</si>
  <si>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</si>
  <si>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</si>
  <si>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</si>
  <si>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</si>
  <si>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</si>
  <si>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</si>
  <si>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</si>
  <si>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</si>
  <si>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</si>
  <si>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</si>
  <si>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</si>
  <si>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</si>
  <si>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</si>
  <si>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</si>
  <si>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</si>
  <si>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</si>
  <si>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</si>
  <si>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</si>
  <si>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</si>
  <si>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</si>
  <si>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</si>
  <si>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</si>
  <si>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</si>
  <si>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</si>
  <si>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</si>
  <si>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</si>
  <si>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</si>
  <si>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</si>
  <si>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</si>
  <si>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</si>
  <si>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</si>
  <si>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</si>
  <si>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</si>
  <si>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</si>
  <si>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</si>
  <si>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</si>
  <si>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</si>
  <si>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</si>
  <si>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</si>
  <si>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</si>
  <si>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</si>
  <si>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</si>
  <si>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</si>
  <si>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</si>
  <si>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</si>
  <si>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</si>
  <si>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</si>
  <si>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</si>
  <si>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</si>
  <si>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</si>
  <si>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</si>
  <si>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</si>
  <si>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</si>
  <si>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</si>
  <si>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</si>
  <si>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</si>
  <si>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</si>
  <si>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</si>
  <si>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</si>
  <si>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</si>
  <si>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</si>
  <si>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</si>
  <si>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</si>
  <si>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</si>
  <si>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</si>
  <si>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</si>
  <si>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</si>
  <si>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</si>
  <si>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</si>
  <si>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</si>
  <si>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</si>
  <si>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</si>
  <si>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</si>
  <si>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</si>
  <si>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</si>
  <si>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</si>
  <si>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</si>
  <si>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</si>
  <si>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</si>
  <si>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</si>
  <si>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</si>
  <si>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</si>
  <si>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</si>
  <si>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</si>
  <si>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</si>
  <si>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</si>
  <si>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</si>
  <si>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</si>
  <si>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</si>
  <si>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</si>
  <si>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</si>
  <si>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</si>
  <si>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</si>
  <si>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</si>
  <si>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</si>
  <si>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</si>
  <si>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</si>
  <si>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</si>
  <si>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</si>
  <si>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</si>
  <si>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</si>
  <si>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</si>
  <si>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</si>
  <si>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</si>
  <si>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</si>
  <si>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</si>
  <si>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</si>
  <si>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</si>
  <si>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</si>
  <si>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</si>
  <si>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</si>
  <si>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</si>
  <si>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</si>
  <si>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</si>
  <si>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</si>
  <si>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</si>
  <si>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</si>
  <si>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</si>
  <si>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</si>
  <si>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</si>
  <si>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</si>
  <si>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</si>
  <si>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</si>
  <si>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</si>
  <si>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</si>
  <si>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</si>
  <si>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</si>
  <si>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</si>
  <si>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</si>
  <si>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</si>
  <si>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</si>
  <si>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</si>
  <si>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</si>
  <si>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</si>
  <si>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</si>
  <si>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</si>
  <si>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</si>
  <si>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</si>
  <si>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</si>
  <si>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</si>
  <si>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</si>
  <si>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</si>
  <si>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</si>
  <si>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</si>
  <si>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</si>
  <si>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</si>
  <si>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</si>
  <si>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</si>
  <si>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</si>
  <si>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</si>
  <si>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</si>
  <si>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</si>
  <si>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</si>
  <si>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</si>
  <si>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</si>
  <si>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</si>
  <si>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</si>
  <si>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</si>
  <si>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</si>
  <si>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</si>
  <si>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</si>
  <si>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</si>
  <si>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</si>
  <si>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</si>
  <si>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</si>
  <si>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</si>
  <si>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</si>
  <si>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</si>
  <si>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</si>
  <si>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</si>
  <si>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</si>
  <si>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</si>
  <si>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</si>
  <si>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</si>
  <si>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</si>
  <si>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</si>
  <si>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</si>
  <si>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</si>
  <si>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</si>
  <si>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</si>
  <si>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</si>
  <si>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</si>
  <si>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</si>
  <si>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</si>
  <si>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</si>
  <si>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</si>
  <si>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</si>
  <si>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</si>
  <si>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</si>
  <si>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</si>
  <si>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</si>
  <si>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</si>
  <si>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</si>
  <si>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</si>
  <si>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</si>
  <si>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</si>
  <si>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</si>
  <si>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</si>
  <si>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</si>
  <si>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</si>
  <si>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</si>
  <si>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</si>
  <si>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</si>
  <si>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</si>
  <si>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</si>
  <si>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</si>
  <si>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</si>
  <si>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</si>
  <si>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</si>
  <si>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</si>
  <si>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</si>
  <si>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</si>
  <si>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</si>
  <si>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</si>
  <si>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</si>
  <si>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</si>
  <si>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</si>
  <si>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</si>
  <si>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</si>
  <si>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</si>
  <si>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</si>
  <si>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</si>
  <si>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</si>
  <si>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</si>
  <si>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</si>
  <si>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</si>
  <si>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</si>
  <si>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</si>
  <si>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</si>
  <si>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</si>
  <si>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</si>
  <si>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</si>
  <si>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</si>
  <si>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</si>
  <si>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</si>
  <si>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</si>
  <si>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</si>
  <si>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</si>
  <si>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</si>
  <si>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</si>
  <si>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</si>
  <si>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</si>
  <si>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</si>
  <si>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</si>
  <si>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</si>
  <si>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</si>
  <si>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</si>
  <si>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</si>
  <si>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</si>
  <si>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</si>
  <si>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</si>
  <si>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</si>
  <si>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</si>
  <si>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</si>
  <si>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</si>
  <si>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</si>
  <si>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</si>
  <si>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</si>
  <si>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</si>
  <si>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</si>
  <si>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</si>
  <si>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</si>
  <si>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</si>
  <si>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</si>
  <si>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</si>
  <si>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</si>
  <si>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</si>
  <si>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</si>
  <si>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</si>
  <si>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</si>
  <si>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</si>
  <si>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</si>
  <si>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</si>
  <si>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</si>
  <si>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</si>
  <si>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</si>
  <si>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</si>
  <si>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</si>
  <si>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</si>
  <si>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</si>
  <si>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</si>
  <si>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</si>
  <si>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</si>
  <si>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</si>
  <si>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</si>
  <si>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</si>
  <si>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</si>
  <si>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</si>
  <si>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</si>
  <si>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</si>
  <si>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</si>
  <si>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</si>
  <si>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</si>
  <si>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</si>
  <si>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</si>
  <si>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</si>
  <si>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</si>
  <si>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</si>
  <si>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</si>
  <si>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</si>
  <si>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</si>
  <si>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</si>
  <si>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</si>
  <si>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</si>
  <si>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</si>
  <si>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</si>
  <si>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</si>
  <si>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</si>
  <si>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</si>
  <si>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</si>
  <si>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</si>
  <si>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</si>
  <si>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</si>
  <si>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</si>
  <si>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</si>
  <si>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</si>
  <si>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</si>
  <si>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</si>
  <si>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</si>
  <si>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</si>
  <si>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</si>
  <si>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</si>
  <si>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</si>
  <si>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</si>
  <si>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</si>
  <si>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</si>
  <si>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</si>
  <si>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</si>
  <si>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</si>
  <si>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</si>
  <si>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</si>
  <si>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</si>
  <si>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</si>
  <si>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</si>
  <si>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</si>
  <si>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</si>
  <si>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</si>
  <si>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</si>
  <si>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</si>
  <si>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</si>
  <si>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</si>
  <si>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</si>
  <si>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</si>
  <si>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</si>
  <si>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</si>
  <si>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</si>
  <si>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</si>
  <si>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</si>
  <si>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</si>
  <si>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</si>
  <si>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</si>
  <si>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</si>
  <si>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</si>
  <si>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</si>
  <si>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</si>
  <si>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</si>
  <si>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</si>
  <si>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</si>
  <si>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</si>
  <si>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</si>
  <si>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</si>
  <si>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</si>
  <si>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</si>
  <si>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</si>
  <si>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</si>
  <si>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</si>
  <si>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</si>
  <si>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</si>
  <si>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</si>
  <si>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</si>
  <si>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</si>
  <si>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</si>
  <si>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</si>
  <si>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</si>
  <si>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</si>
  <si>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</si>
  <si>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</si>
  <si>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</si>
  <si>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</si>
  <si>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</si>
  <si>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</si>
  <si>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</si>
  <si>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</si>
  <si>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</si>
  <si>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</si>
  <si>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</si>
  <si>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</si>
  <si>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</si>
  <si>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</si>
  <si>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</si>
  <si>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</si>
  <si>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</si>
  <si>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</si>
  <si>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</si>
  <si>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</si>
  <si>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</si>
  <si>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</si>
  <si>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</si>
  <si>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</si>
  <si>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</si>
  <si>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</si>
  <si>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</si>
  <si>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</si>
  <si>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</si>
  <si>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</si>
  <si>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</si>
  <si>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</si>
  <si>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</si>
  <si>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</si>
  <si>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</si>
  <si>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</si>
  <si>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</si>
  <si>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</si>
  <si>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</si>
  <si>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</si>
  <si>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</si>
  <si>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</si>
  <si>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</si>
  <si>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</si>
  <si>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</si>
  <si>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</si>
  <si>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</si>
  <si>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</si>
  <si>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</si>
  <si>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</si>
  <si>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</si>
  <si>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</si>
  <si>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</si>
  <si>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</si>
  <si>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</si>
  <si>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</si>
  <si>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</si>
  <si>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</si>
  <si>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</si>
  <si>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</si>
  <si>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</si>
  <si>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</si>
  <si>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</si>
  <si>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</si>
  <si>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</si>
  <si>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</si>
  <si>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</si>
  <si>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</si>
  <si>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</si>
  <si>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</si>
  <si>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</si>
  <si>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</si>
  <si>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</si>
  <si>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</si>
  <si>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</si>
  <si>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</si>
  <si>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</si>
  <si>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</si>
  <si>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</si>
  <si>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</si>
  <si>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</si>
  <si>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</si>
  <si>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</si>
  <si>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</si>
  <si>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</si>
  <si>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</si>
  <si>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</si>
  <si>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</si>
  <si>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</si>
  <si>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</si>
  <si>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</si>
  <si>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</si>
  <si>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</si>
  <si>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</si>
  <si>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</si>
  <si>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</si>
  <si>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</si>
  <si>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</si>
  <si>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</si>
  <si>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</si>
  <si>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</si>
  <si>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</si>
  <si>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</si>
  <si>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</si>
  <si>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</si>
  <si>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</si>
  <si>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</si>
  <si>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</si>
  <si>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</si>
  <si>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</si>
  <si>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</si>
  <si>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</si>
  <si>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</si>
  <si>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</si>
  <si>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</si>
  <si>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</si>
  <si>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</si>
  <si>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</si>
  <si>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</si>
  <si>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</si>
  <si>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</si>
  <si>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</si>
  <si>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</si>
  <si>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</si>
  <si>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</si>
  <si>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</si>
  <si>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</si>
  <si>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</si>
  <si>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</si>
  <si>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</si>
  <si>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</si>
  <si>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</si>
  <si>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</si>
  <si>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</si>
  <si>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</si>
  <si>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</si>
  <si>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</si>
  <si>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</si>
  <si>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</si>
  <si>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</si>
  <si>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</si>
  <si>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</si>
  <si>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</si>
  <si>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</si>
  <si>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</si>
  <si>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</si>
  <si>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</si>
  <si>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</si>
  <si>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</si>
  <si>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</si>
  <si>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</si>
  <si>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</si>
  <si>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</si>
  <si>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</si>
  <si>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</si>
  <si>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</si>
  <si>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</si>
  <si>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</si>
  <si>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</si>
  <si>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</si>
  <si>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</si>
  <si>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</si>
  <si>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</si>
  <si>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</si>
  <si>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</si>
  <si>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</si>
  <si>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</si>
  <si>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</si>
  <si>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</si>
  <si>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</si>
  <si>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</si>
  <si>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</si>
  <si>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</si>
  <si>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</si>
  <si>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</si>
  <si>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</si>
  <si>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</si>
  <si>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</si>
  <si>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</si>
  <si>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</si>
  <si>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</si>
  <si>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</si>
  <si>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</si>
  <si>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</si>
  <si>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</si>
  <si>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</si>
  <si>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</si>
  <si>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</si>
  <si>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</si>
  <si>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</si>
  <si>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</si>
  <si>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</si>
  <si>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</si>
  <si>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</si>
  <si>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</si>
  <si>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</si>
  <si>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</si>
  <si>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</si>
  <si>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</si>
  <si>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</si>
  <si>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</si>
  <si>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</si>
  <si>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</si>
  <si>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</si>
  <si>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</si>
  <si>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</si>
  <si>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</si>
  <si>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</si>
  <si>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</si>
  <si>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</si>
  <si>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</si>
  <si>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</si>
  <si>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</si>
  <si>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</si>
  <si>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</si>
  <si>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</si>
  <si>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</si>
  <si>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</si>
  <si>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</si>
  <si>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</si>
  <si>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</si>
  <si>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</si>
  <si>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</si>
  <si>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</si>
  <si>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</si>
  <si>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</si>
  <si>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</si>
  <si>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</si>
  <si>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</si>
  <si>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</si>
  <si>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</si>
  <si>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</si>
  <si>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</si>
  <si>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</si>
  <si>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</si>
  <si>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</si>
  <si>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</si>
  <si>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</si>
  <si>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</si>
  <si>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</si>
  <si>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</si>
  <si>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</si>
  <si>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</si>
  <si>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</si>
  <si>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</si>
  <si>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</si>
  <si>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</si>
  <si>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</si>
  <si>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</si>
  <si>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</si>
  <si>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</si>
  <si>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</si>
  <si>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</si>
  <si>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</si>
  <si>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</si>
  <si>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</si>
  <si>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</si>
  <si>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</si>
  <si>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</si>
  <si>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</si>
  <si>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</si>
  <si>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</si>
  <si>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</si>
  <si>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</si>
  <si>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</si>
  <si>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</si>
  <si>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</si>
  <si>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</si>
  <si>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</si>
  <si>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</si>
  <si>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</si>
  <si>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</si>
  <si>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</si>
  <si>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</si>
  <si>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</si>
  <si>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</si>
  <si>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</si>
  <si>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</si>
  <si>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</si>
  <si>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</si>
  <si>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</si>
  <si>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</si>
  <si>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</si>
  <si>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</si>
  <si>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</si>
  <si>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</si>
  <si>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</si>
  <si>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</si>
  <si>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</si>
  <si>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</si>
  <si>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</si>
  <si>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</si>
  <si>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</si>
  <si>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</si>
  <si>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</si>
  <si>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</si>
  <si>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</si>
  <si>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</si>
  <si>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</si>
  <si>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</si>
  <si>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</si>
  <si>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</si>
  <si>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</si>
  <si>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</si>
  <si>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</si>
  <si>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</si>
  <si>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</si>
  <si>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</si>
  <si>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</si>
  <si>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</si>
  <si>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</si>
  <si>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</si>
  <si>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</si>
  <si>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</si>
  <si>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</si>
  <si>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</si>
  <si>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</si>
  <si>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</si>
  <si>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</si>
  <si>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</si>
  <si>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</si>
  <si>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</si>
  <si>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</si>
  <si>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</si>
  <si>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</si>
  <si>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</si>
  <si>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</si>
  <si>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</si>
  <si>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</si>
  <si>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</si>
  <si>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</si>
  <si>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</si>
  <si>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</si>
  <si>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</si>
  <si>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</si>
  <si>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</si>
  <si>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</si>
  <si>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</si>
  <si>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</si>
  <si>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</si>
  <si>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</si>
  <si>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</si>
  <si>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</si>
  <si>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</si>
  <si>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</si>
  <si>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</si>
  <si>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</si>
  <si>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</si>
  <si>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</si>
  <si>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</si>
  <si>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</si>
  <si>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</si>
  <si>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</si>
  <si>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</si>
  <si>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</si>
  <si>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</si>
  <si>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</si>
  <si>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</si>
  <si>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</si>
  <si>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</si>
  <si>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</si>
  <si>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</si>
  <si>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</si>
  <si>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</si>
  <si>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</si>
  <si>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</si>
  <si>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</si>
  <si>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</si>
  <si>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</si>
  <si>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</si>
  <si>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</si>
  <si>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</si>
  <si>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</si>
  <si>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</si>
  <si>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</si>
  <si>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</si>
  <si>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</si>
  <si>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</si>
  <si>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</si>
  <si>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</si>
  <si>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</si>
  <si>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</si>
  <si>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</si>
  <si>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</si>
  <si>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</si>
  <si>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</si>
  <si>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</si>
  <si>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</si>
  <si>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</si>
  <si>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</si>
  <si>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</si>
  <si>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</si>
  <si>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</si>
  <si>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</si>
  <si>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</si>
  <si>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</si>
  <si>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</si>
  <si>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</si>
  <si>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</si>
  <si>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</si>
  <si>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</si>
  <si>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</si>
  <si>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</si>
  <si>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</si>
  <si>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</si>
  <si>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</si>
  <si>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</si>
  <si>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</si>
  <si>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</si>
  <si>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</si>
  <si>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</si>
  <si>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</si>
  <si>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</si>
  <si>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</si>
  <si>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</si>
  <si>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</si>
  <si>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</si>
  <si>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</si>
  <si>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</si>
  <si>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</si>
  <si>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</si>
  <si>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</si>
  <si>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</si>
  <si>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</si>
  <si>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</si>
  <si>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</si>
  <si>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</si>
  <si>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</si>
  <si>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</si>
  <si>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</si>
  <si>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</si>
  <si>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</si>
  <si>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</si>
  <si>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</si>
  <si>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</si>
  <si>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</si>
  <si>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</si>
  <si>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</si>
  <si>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</si>
  <si>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</si>
  <si>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</si>
  <si>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</si>
  <si>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</si>
  <si>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</si>
  <si>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</si>
  <si>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</si>
  <si>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</si>
  <si>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</si>
  <si>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</si>
  <si>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</si>
  <si>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</si>
  <si>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</si>
  <si>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</si>
  <si>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</si>
  <si>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</si>
  <si>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</si>
  <si>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</si>
  <si>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</si>
  <si>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</si>
  <si>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</si>
  <si>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</si>
  <si>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</si>
  <si>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</si>
  <si>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</si>
  <si>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</si>
  <si>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</si>
  <si>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</si>
  <si>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</si>
  <si>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</si>
  <si>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</si>
  <si>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</si>
  <si>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</si>
  <si>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</si>
  <si>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</si>
  <si>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</si>
  <si>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</si>
  <si>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</si>
  <si>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</si>
  <si>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</si>
  <si>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</si>
  <si>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</si>
  <si>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</si>
  <si>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</si>
  <si>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</si>
  <si>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</si>
  <si>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</si>
  <si>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</si>
  <si>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</si>
  <si>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</si>
  <si>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</si>
  <si>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</si>
  <si>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</si>
  <si>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</si>
  <si>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</si>
  <si>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</si>
  <si>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</si>
  <si>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</si>
  <si>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</si>
  <si>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</si>
  <si>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</si>
  <si>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</si>
  <si>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</si>
  <si>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</si>
  <si>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</si>
  <si>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</si>
  <si>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</si>
  <si>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</si>
  <si>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</si>
  <si>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</si>
  <si>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</si>
  <si>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</si>
  <si>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</si>
  <si>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</si>
  <si>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</si>
  <si>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</si>
  <si>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</si>
  <si>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</si>
  <si>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</si>
  <si>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</si>
  <si>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</si>
  <si>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</si>
  <si>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</si>
  <si>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</si>
  <si>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</si>
  <si>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</si>
  <si>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</si>
  <si>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</si>
  <si>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</si>
  <si>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</si>
  <si>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</si>
  <si>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</si>
  <si>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</si>
  <si>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</si>
  <si>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</si>
  <si>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</si>
  <si>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</si>
  <si>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</si>
  <si>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</si>
  <si>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</si>
  <si>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</si>
  <si>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</si>
  <si>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</si>
  <si>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</si>
  <si>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</si>
  <si>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</si>
  <si>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</si>
  <si>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</si>
  <si>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</si>
  <si>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</si>
  <si>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</si>
  <si>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</si>
  <si>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</si>
  <si>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</si>
  <si>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</si>
  <si>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</si>
  <si>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</si>
  <si>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</si>
  <si>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</si>
  <si>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</si>
  <si>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</si>
  <si>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</si>
  <si>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</si>
  <si>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</si>
  <si>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</si>
  <si>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</si>
  <si>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</si>
  <si>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</si>
  <si>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</si>
  <si>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</si>
  <si>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</si>
  <si>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</si>
  <si>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</si>
  <si>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</si>
  <si>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</si>
  <si>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</si>
  <si>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</si>
  <si>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</si>
  <si>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</si>
  <si>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</si>
  <si>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</si>
  <si>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</si>
  <si>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</si>
  <si>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</si>
  <si>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</si>
  <si>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</si>
  <si>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</si>
  <si>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</si>
  <si>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</si>
  <si>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</si>
  <si>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</si>
  <si>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</si>
  <si>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</si>
  <si>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</si>
  <si>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</si>
  <si>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</si>
  <si>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</si>
  <si>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</si>
  <si>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</si>
  <si>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</si>
  <si>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</si>
  <si>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</si>
  <si>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</si>
  <si>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</si>
  <si>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</si>
  <si>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</si>
  <si>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</si>
  <si>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</si>
  <si>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</si>
  <si>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</si>
  <si>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</si>
  <si>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</si>
  <si>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</si>
  <si>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</si>
  <si>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</si>
  <si>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</si>
  <si>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</si>
  <si>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</si>
  <si>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</si>
  <si>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</si>
  <si>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</si>
  <si>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</si>
  <si>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</si>
  <si>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</si>
  <si>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</si>
  <si>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</si>
  <si>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</si>
  <si>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</si>
  <si>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</si>
  <si>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</si>
  <si>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</si>
  <si>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</si>
  <si>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</si>
  <si>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</si>
  <si>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</si>
  <si>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</si>
  <si>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</si>
  <si>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</si>
  <si>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</si>
  <si>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</si>
  <si>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</si>
  <si>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</si>
  <si>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</si>
  <si>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</si>
  <si>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</si>
  <si>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</si>
  <si>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</si>
  <si>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</si>
  <si>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</si>
  <si>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</si>
  <si>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</si>
  <si>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</si>
  <si>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</si>
  <si>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</si>
  <si>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</si>
  <si>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</si>
  <si>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</si>
  <si>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</si>
  <si>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</si>
  <si>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</si>
  <si>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</si>
  <si>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</si>
  <si>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</si>
  <si>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</si>
  <si>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</si>
  <si>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</si>
  <si>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</si>
  <si>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</si>
  <si>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</si>
  <si>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</si>
  <si>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</si>
  <si>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</si>
  <si>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</si>
  <si>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</si>
  <si>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</si>
  <si>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</si>
  <si>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</si>
  <si>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</si>
  <si>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</si>
  <si>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</si>
  <si>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</si>
  <si>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</si>
  <si>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</si>
  <si>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</si>
  <si>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</si>
  <si>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</si>
  <si>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</si>
  <si>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</si>
  <si>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</si>
  <si>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</si>
  <si>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</si>
  <si>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</si>
  <si>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</si>
  <si>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</si>
  <si>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</si>
  <si>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</si>
  <si>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</si>
  <si>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</si>
  <si>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</si>
  <si>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</si>
  <si>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</si>
  <si>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</si>
  <si>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</si>
  <si>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</si>
  <si>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</si>
  <si>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</si>
  <si>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</si>
  <si>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</si>
  <si>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</si>
  <si>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</si>
  <si>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</si>
  <si>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</si>
  <si>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</si>
  <si>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</si>
  <si>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</si>
  <si>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</si>
  <si>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</si>
  <si>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</si>
  <si>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</si>
  <si>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</si>
  <si>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</si>
  <si>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</si>
  <si>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</si>
  <si>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</si>
  <si>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</si>
  <si>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</si>
  <si>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</si>
  <si>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</si>
  <si>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</si>
  <si>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</si>
  <si>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</si>
  <si>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</si>
  <si>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</si>
  <si>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</si>
  <si>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</si>
  <si>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</si>
  <si>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</si>
  <si>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</si>
  <si>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</si>
  <si>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</si>
  <si>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</si>
  <si>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</si>
  <si>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</si>
  <si>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</si>
  <si>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</si>
  <si>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</si>
  <si>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</si>
  <si>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</si>
  <si>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</si>
  <si>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</si>
  <si>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</si>
  <si>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</si>
  <si>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</si>
  <si>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</si>
  <si>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</si>
  <si>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</si>
  <si>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</si>
  <si>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</si>
  <si>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</si>
  <si>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</si>
  <si>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</si>
  <si>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</si>
  <si>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</si>
  <si>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</si>
  <si>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</si>
  <si>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</si>
  <si>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</si>
  <si>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</si>
  <si>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</si>
  <si>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</si>
  <si>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</si>
  <si>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</si>
  <si>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</si>
  <si>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</si>
  <si>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</si>
  <si>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</si>
  <si>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</si>
  <si>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</si>
  <si>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</si>
  <si>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</si>
  <si>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</si>
  <si>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</si>
  <si>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</si>
  <si>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</si>
  <si>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</si>
  <si>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</si>
  <si>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</si>
  <si>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</si>
  <si>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</si>
  <si>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</si>
  <si>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</si>
  <si>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</si>
  <si>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</si>
  <si>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</si>
  <si>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</si>
  <si>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</si>
  <si>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</si>
  <si>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</si>
  <si>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</si>
  <si>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</si>
  <si>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</si>
  <si>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</si>
  <si>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</si>
  <si>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</si>
  <si>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</si>
  <si>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</si>
  <si>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</si>
  <si>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</si>
  <si>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</si>
  <si>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</si>
  <si>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</si>
  <si>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</si>
  <si>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</si>
  <si>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</si>
  <si>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</si>
  <si>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</si>
  <si>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</si>
  <si>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</si>
  <si>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</si>
  <si>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</si>
  <si>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</si>
  <si>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</si>
  <si>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</si>
  <si>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</si>
  <si>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</si>
  <si>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</si>
  <si>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</si>
  <si>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</si>
  <si>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</si>
  <si>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</si>
  <si>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</si>
  <si>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</si>
  <si>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</si>
  <si>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</si>
  <si>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</si>
  <si>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</si>
  <si>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</si>
  <si>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</si>
  <si>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</si>
  <si>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</si>
  <si>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</si>
  <si>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</si>
  <si>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</si>
  <si>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</si>
  <si>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</si>
  <si>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</si>
  <si>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</si>
  <si>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</si>
  <si>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</si>
  <si>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</si>
  <si>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</si>
  <si>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</si>
  <si>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</si>
  <si>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</si>
  <si>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</si>
  <si>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</si>
  <si>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</si>
  <si>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</si>
  <si>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</si>
  <si>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</si>
  <si>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</si>
  <si>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</si>
  <si>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</si>
  <si>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</si>
  <si>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</si>
  <si>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</si>
  <si>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</si>
  <si>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</si>
  <si>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</si>
  <si>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</si>
  <si>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</si>
  <si>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</si>
  <si>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</si>
  <si>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</si>
  <si>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</si>
  <si>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</si>
  <si>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</si>
  <si>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</si>
  <si>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</si>
  <si>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</si>
  <si>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</si>
  <si>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</si>
  <si>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</si>
  <si>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</si>
  <si>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</si>
  <si>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</si>
  <si>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</si>
  <si>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</si>
  <si>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</si>
  <si>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</si>
  <si>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</si>
  <si>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</si>
  <si>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</si>
  <si>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</si>
  <si>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</si>
  <si>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</si>
  <si>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</si>
  <si>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</si>
  <si>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</si>
  <si>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</si>
  <si>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</si>
  <si>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</si>
  <si>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</si>
  <si>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</si>
  <si>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</si>
  <si>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</si>
  <si>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</si>
  <si>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</si>
  <si>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</si>
  <si>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</si>
  <si>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</si>
  <si>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</si>
  <si>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</si>
  <si>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</si>
  <si>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</si>
  <si>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</si>
  <si>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</si>
  <si>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</si>
  <si>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</si>
  <si>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</si>
  <si>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</si>
  <si>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</si>
  <si>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</si>
  <si>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</si>
  <si>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</si>
  <si>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</si>
  <si>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</si>
  <si>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</si>
  <si>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</si>
  <si>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</si>
  <si>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</si>
  <si>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</si>
  <si>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</si>
  <si>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</si>
  <si>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</si>
  <si>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</si>
  <si>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</si>
  <si>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</si>
  <si>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</si>
  <si>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</si>
  <si>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</si>
  <si>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</si>
  <si>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</si>
  <si>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</si>
  <si>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</si>
  <si>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</si>
  <si>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</si>
  <si>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</si>
  <si>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</si>
  <si>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</si>
  <si>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</si>
  <si>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</si>
  <si>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</si>
  <si>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</si>
  <si>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</si>
  <si>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</si>
  <si>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</si>
  <si>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</si>
  <si>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</si>
  <si>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</si>
  <si>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</si>
  <si>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</si>
  <si>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</si>
  <si>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</si>
  <si>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</si>
  <si>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</si>
  <si>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</si>
  <si>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</si>
  <si>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</si>
  <si>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</si>
  <si>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</si>
  <si>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</si>
  <si>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</si>
  <si>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</si>
  <si>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</si>
  <si>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</si>
  <si>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</si>
  <si>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</si>
  <si>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</si>
  <si>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</si>
  <si>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</si>
  <si>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</si>
  <si>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</si>
  <si>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</si>
  <si>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</si>
  <si>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</si>
  <si>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</si>
  <si>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</si>
  <si>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</si>
  <si>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</si>
  <si>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</si>
  <si>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</si>
  <si>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</si>
  <si>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</si>
  <si>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</si>
  <si>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</si>
  <si>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</si>
  <si>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</si>
  <si>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</si>
  <si>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</si>
  <si>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</si>
  <si>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</si>
  <si>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</si>
  <si>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</si>
  <si>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</si>
  <si>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</si>
  <si>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</si>
  <si>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</si>
  <si>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</si>
  <si>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</si>
  <si>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</si>
  <si>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</si>
  <si>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</si>
  <si>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PCM-20251205-00001094</t>
  </si>
  <si>
    <t>Site access owner refused to enter the contract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</si>
  <si>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</si>
  <si>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</si>
  <si>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</si>
  <si>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</si>
  <si>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</si>
  <si>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</si>
  <si>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</si>
  <si>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</si>
  <si>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PCM-20251205-00001047</t>
  </si>
  <si>
    <t>EM team on the way: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</si>
</sst>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4" totalsRowShown="0" headerRowDxfId="46" dataDxfId="45" headerRowBorderDxfId="43" tableBorderDxfId="44" totalsRowBorderDxfId="42">
  <autoFilter ref="A1:L1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334.01425081018533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45996.962676736111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45996.962676736111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45996.962676736111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45996.962676736111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45996.962676736111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45996.962676736111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45996.962676736111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45996.962676736111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45996.962676736111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45996.962676736111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45996.962676736111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45996.962676736111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45996.962676736111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45996.962676736111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45996.962676736111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45996.962676736111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45996.962676736111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45996.962676736111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45996.962676736111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45996.962676736111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45996.962676736111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45996.962676736111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45996.962676736111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45996.962676736111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45996.962676736111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45996.962676736111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45996.962676736111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45996.962676736111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45996.962676736111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45996.962676736111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45996.962676736111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45996.962676736111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45996.962676736111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45996.962676736111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45996.962676736111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45996.962676736111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45996.962676736111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45996.962676736111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45996.962676736111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45996.962676736111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45996.962676736111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45996.962676736111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45996.962676736111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45996.962676736111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45996.962676736111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45996.962676736111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45996.962676736111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45996.962676736111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45996.962676736111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45996.962676736111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45996.962676736111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45996.962676736111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45996.962676736111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45996.962676736111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45996.962676736111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45996.962676736111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45996.962676736111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45996.962676736111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45996.962676736111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45996.962676736111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45996.962676736111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45996.962676736111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45996.962676736111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45996.962676736111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45996.962676736111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45996.962676736111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45996.962676736111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45996.962676736111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45996.962676736111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45996.962676736111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45996.962676736111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45996.962676736111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45996.962676736111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45996.962676736111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45996.962676736111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45996.962676736111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45996.962676736111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45996.962676736111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45996.962676736111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45996.962676736111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45996.962676736111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45996.962676736111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45996.962676736111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45996.962676736111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45996.962676736111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45996.962676736111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45996.962676736111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45996.962676736111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45996.962676736111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45996.962676736111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45996.962676736111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45996.962676736111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45996.962676736111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45996.962676736111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45996.962676736111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45996.962676736111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45996.962676736111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45996.962676736111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45996.962676736111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45996.962676736111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45996.962676736111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45996.962676736111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45996.962676736111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45996.962676736111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45996.962676736111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45996.962676736111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45996.962676736111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45996.962676736111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45996.962676736111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45996.962676736111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45996.962676736111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45996.962676736111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45996.962676736111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45996.962676736111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45996.962676736111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45996.962676736111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45996.962676736111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45996.962676736111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45996.962676736111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45996.962676736111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45996.962676736111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45996.962676736111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45996.962676736111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45996.962676736111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45996.962676736111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45996.962676736111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45996.962676736111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45996.962676736111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45996.962676736111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45996.962676736111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45996.962676736111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45996.962676736111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45996.962676736111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45996.962676736111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45996.962676736111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45996.962676736111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45996.962676736111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45996.962676736111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45996.962676736111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45996.962676736111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45996.962676736111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45996.962676736111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45996.962676736111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45996.962676736111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45996.962676736111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45996.962676736111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45996.962676736111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45996.962676736111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45996.962676736111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45996.962676736111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45996.962676736111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45996.962676736111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45996.962676736111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45996.962676736111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45996.962676736111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45996.962676736111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45996.962676736111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45996.962676736111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45996.962676736111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45996.962676736111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45996.962676736111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45996.962676736111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45996.962676736111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45996.962676736111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45996.962676736111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45996.962676736111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45996.962676736111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45996.962676736111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45996.962676736111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45996.962676736111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45996.962676736111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45996.962676736111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45996.962676736111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45996.962676736111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45996.962676736111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45996.962676736111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45996.962676736111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45996.962676736111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45996.962676736111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45996.962676736111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45996.962676736111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45996.962676736111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45996.962676736111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45996.962676736111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45996.962676736111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45996.962676736111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45996.962676736111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45996.962676736111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45996.962676736111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45996.962676736111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45996.962676736111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45996.962676736111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45996.962676736111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45996.962676736111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45996.962676736111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171.96283877315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12.575257754630002</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45996.962676736111</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45996.962676736111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45996.962676736111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45996.962676736111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45996.962676736111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45996.962676736111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45996.962676736111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45996.962676736111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45996.962676736111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45996.962676736111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45996.962676736111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45996.962676736111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45996.962676736111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45996.962676736111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45996.962676736111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45996.962676736111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45996.962676736111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45996.962676736111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45996.962676736111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45996.962676736111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45996.962676736111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45996.962676736111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45996.962676736111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45996.962676736111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45996.962676736111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45996.962676736111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45996.962676736111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45996.962676736111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45996.962676736111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45996.962676736111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45996.962676736111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45996.962676736111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45996.962676736111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45996.962676736111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45996.962676736111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45996.962676736111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45996.962676736111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45996.962676736111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45996.962676736111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45996.962676736111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45996.962676736111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45996.962676736111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45996.962676736111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45996.962676736111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45996.962676736111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45996.962676736111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45996.962676736111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45996.962676736111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45996.962676736111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45996.962676736111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45996.962676736111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45996.962676736111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45996.962676736111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45996.962676736111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45996.962676736111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45996.962676736111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45996.962676736111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45996.962676736111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45996.962676736111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45996.962676736111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45996.962676736111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45996.962676736111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45996.962676736111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45996.962676736111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45996.962676736111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45996.962676736111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45996.962676736111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45996.962676736111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45996.962676736111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45996.962676736111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45996.962676736111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45996.962676736111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45996.962676736111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45996.962676736111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45996.962676736111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45996.962676736111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45996.962676736111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45996.962676736111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45996.962676736111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45996.962676736111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45996.962676736111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45996.962676736111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45996.962676736111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45996.962676736111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45996.962676736111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45996.962676736111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45996.962676736111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45996.962676736111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45996.962676736111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45996.962676736111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45996.962676736111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45996.962676736111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45996.962676736111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45996.962676736111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45996.962676736111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45996.962676736111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45996.962676736111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45996.962676736111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45996.962676736111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45996.962676736111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45996.962676736111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45996.962676736111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45996.962676736111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45996.962676736111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45996.962676736111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45996.962676736111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45996.962676736111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45996.962676736111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45996.962676736111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45996.962676736111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45996.962676736111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45996.962676736111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45996.962676736111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45996.962676736111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45996.962676736111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45996.962676736111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45996.962676736111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45996.962676736111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45996.962676736111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45996.962676736111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45996.962676736111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45996.962676736111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45996.962676736111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45996.962676736111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45996.962676736111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45996.962676736111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45996.962676736111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45996.962676736111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45996.962676736111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45996.962676736111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45996.962676736111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45996.962676736111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45996.962676736111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45996.962676736111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45996.962676736111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45996.962676736111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45996.962676736111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45996.962676736111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45996.962676736111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45996.962676736111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45996.962676736111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45996.962676736111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45996.962676736111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45996.962676736111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45996.962676736111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45996.962676736111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45996.962676736111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45996.962676736111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45996.962676736111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45996.962676736111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45996.962676736111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45996.962676736111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45996.962676736111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45996.962676736111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45996.962676736111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45996.962676736111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45996.962676736111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45996.962676736111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45996.962676736111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45996.962676736111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45996.962676736111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45996.962676736111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45996.962676736111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45996.962676736111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45996.962676736111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45996.962676736111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45996.962676736111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45996.962676736111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45996.962676736111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45996.962676736111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45996.962676736111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45996.962676736111</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45996.962676736111</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45996.962676736111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45996.962676736111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45996.962676736111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45996.962676736111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45996.962676736111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45996.962676736111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45996.962676736111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45996.962676736111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45996.962676736111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45996.962676736111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45996.962676736111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45996.962676736111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45996.962676736111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45996.962676736111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45996.962676736111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45996.962676736111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45996.962676736111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45996.962676736111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45996.962676736111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45996.962676736111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45996.962676736111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45996.962676736111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45996.962676736111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45996.962676736111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45996.962676736111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45996.962676736111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45996.962676736111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45996.962676736111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45996.962676736111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45996.962676736111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45996.962676736111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45996.962676736111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45996.962676736111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45996.962676736111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45996.962676736111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45996.962676736111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45996.962676736111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45996.962676736111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45996.962676736111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45996.962676736111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45996.962676736111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45996.962676736111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45996.962676736111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45996.962676736111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45996.962676736111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45996.962676736111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45996.962676736111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45996.962676736111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45996.962676736111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45996.962676736111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45996.962676736111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45996.962676736111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45996.962676736111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45996.962676736111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45996.962676736111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45996.962676736111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45996.962676736111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45996.962676736111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45996.962676736111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45996.962676736111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45996.962676736111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45996.962676736111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45996.962676736111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45996.962676736111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45996.962676736111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45996.962676736111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45996.962676736111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45996.962676736111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45996.962676736111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45996.962676736111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45996.962676736111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45996.962676736111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45996.962676736111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45996.962676736111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45996.962676736111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45996.962676736111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45996.962676736111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45996.962676736111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45996.962676736111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45996.962676736111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45996.962676736111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45996.962676736111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45996.962676736111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45996.962676736111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45996.962676736111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45996.962676736111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45996.962676736111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45996.962676736111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45996.962676736111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45996.962676736111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45996.962676736111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45996.962676736111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45996.962676736111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45996.962676736111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45996.962676736111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45996.962676736111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45996.962676736111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45996.962676736111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45996.962676736111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45996.962676736111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45996.962676736111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45996.962676736111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45996.962676736111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45996.962676736111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45996.962676736111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45996.962676736111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45996.962676736111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45996.962676736111</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45996.962676736111</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45996.962676736111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45996.962676736111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45996.962676736111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45996.962676736111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45996.962676736111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45996.962676736111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45996.962676736111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45996.962676736111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45996.962676736111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45996.962676736111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45996.962676736111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45996.962676736111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45996.962676736111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45996.962676736111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45996.962676736111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45996.962676736111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45996.962676736111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45996.962676736111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45996.962676736111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45996.962676736111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45996.962676736111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45996.962676736111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45996.962676736111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45996.962676736111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45996.962676736111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45996.962676736111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45996.962676736111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45996.962676736111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45996.962676736111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45996.962676736111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45996.962676736111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45996.962676736111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45996.962676736111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45996.962676736111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45996.962676736111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45996.962676736111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45996.962676736111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45996.962676736111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45996.962676736111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45996.962676736111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45996.962676736111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45996.962676736111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45996.962676736111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45996.962676736111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45996.962676736111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45996.962676736111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45996.962676736111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45996.962676736111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45996.962676736111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45996.962676736111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45996.962676736111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45996.962676736111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45996.962676736111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45996.962676736111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45996.962676736111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45996.962676736111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45996.962676736111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45996.962676736111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45996.962676736111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45996.962676736111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45996.962676736111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45996.962676736111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45996.962676736111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45996.962676736111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45996.962676736111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45996.962676736111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45996.962676736111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45996.962676736111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45996.962676736111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45996.962676736111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45996.962676736111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45996.962676736111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45996.962676736111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45996.962676736111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45996.962676736111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45996.962676736111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45996.962676736111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45996.962676736111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45996.962676736111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45996.962676736111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45996.962676736111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45996.962676736111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45996.962676736111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45996.962676736111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45996.962676736111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45996.962676736111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45996.962676736111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45996.962676736111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45996.962676736111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45996.962676736111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45996.962676736111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45996.962676736111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45996.962676736111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45996.962676736111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45996.962676736111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45996.962676736111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45996.962676736111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45996.962676736111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45996.962676736111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45996.962676736111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45996.962676736111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45996.962676736111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45996.962676736111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45996.962676736111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45996.962676736111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45996.962676736111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45996.962676736111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45996.962676736111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45996.962676736111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45996.962676736111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45996.962676736111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45996.962676736111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45996.962676736111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45996.962676736111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45996.962676736111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45996.962676736111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45996.962676736111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45996.962676736111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45996.962676736111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45996.962676736111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45996.962676736111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45996.962676736111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45996.962676736111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45996.962676736111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45996.962676736111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45996.962676736111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45996.962676736111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45996.962676736111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45996.962676736111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45996.962676736111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45996.962676736111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45996.962676736111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45996.962676736111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45996.962676736111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45996.962676736111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45996.962676736111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45996.962676736111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45996.962676736111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45996.962676736111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45996.962676736111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45996.962676736111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45996.962676736111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45996.962676736111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45996.962676736111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45996.962676736111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45996.962676736111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45996.962676736111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45996.962676736111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45996.962676736111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45996.962676736111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45996.962676736111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45996.962676736111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45996.962676736111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45996.962676736111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45996.962676736111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45996.962676736111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45996.962676736111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45996.962676736111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45996.962676736111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45996.962676736111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45996.962676736111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45996.962676736111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45996.962676736111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45996.962676736111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45996.962676736111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45996.962676736111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45996.962676736111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45996.962676736111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45996.962676736111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45996.962676736111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45996.962676736111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45996.962676736111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45996.962676736111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45996.962676736111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45996.962676736111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45996.962676736111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45996.962676736111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45996.962676736111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45996.962676736111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45996.962676736111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45996.962676736111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45996.962676736111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45996.962676736111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45996.962676736111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45996.962676736111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45996.962676736111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45996.962676736111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45996.962676736111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45996.962676736111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45996.962676736111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45996.962676736111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45996.962676736111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45996.962676736111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45996.962676736111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45996.962676736111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45996.962676736111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45996.962676736111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45996.962676736111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45996.962676736111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45996.962676736111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45996.962676736111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45996.962676736111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45996.962676736111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45996.962676736111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45996.962676736111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45996.962676736111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45996.962676736111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45996.962676736111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45996.962676736111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45996.962676736111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45996.962676736111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45996.962676736111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45996.962676736111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45996.962676736111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45996.962676736111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45996.962676736111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45996.962676736111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45996.962676736111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45996.962676736111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45996.962676736111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45996.962676736111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45996.962676736111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45996.962676736111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45996.962676736111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45996.962676736111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45996.962676736111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45996.962676736111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45996.962676736111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45996.962676736111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45996.962676736111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45996.962676736111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45996.962676736111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45996.962676736111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45996.962676736111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45996.962676736111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45996.962676736111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45996.962676736111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45996.962676736111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45996.962676736111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45996.962676736111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45996.962676736111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45996.962676736111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45996.962676736111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45996.962676736111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45996.962676736111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45996.962676736111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45996.962676736111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45996.962676736111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45996.962676736111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45996.962676736111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45996.962676736111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45996.962676736111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45996.962676736111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45996.962676736111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45996.962676736111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45996.962676736111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45996.962676736111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45996.962676736111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45996.962676736111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45996.962676736111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45996.962676736111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45996.962676736111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45996.962676736111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45996.962676736111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45996.962676736111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45996.962676736111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45996.962676736111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45996.962676736111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45996.962676736111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45996.962676736111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45996.962676736111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45996.962676736111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45996.962676736111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45996.962676736111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45996.962676736111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45996.962676736111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45996.962676736111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45996.962676736111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45996.962676736111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45996.962676736111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45996.962676736111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45996.962676736111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45996.962676736111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45996.962676736111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45996.962676736111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45996.962676736111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45996.962676736111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45996.962676736111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45996.962676736111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45996.962676736111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45996.962676736111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45996.962676736111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45996.962676736111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45996.962676736111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45996.962676736111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45996.962676736111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45996.962676736111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45996.962676736111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45996.962676736111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45996.962676736111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45996.962676736111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45996.962676736111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45996.962676736111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45996.962676736111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45996.962676736111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45996.962676736111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45996.962676736111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45996.962676736111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45996.962676736111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45996.962676736111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45996.962676736111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45996.962676736111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45996.962676736111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45996.962676736111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45996.962676736111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45996.962676736111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45996.962676736111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45996.962676736111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45996.962676736111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45996.962676736111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45996.962676736111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45996.962676736111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45996.962676736111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45996.962676736111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45996.962676736111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45996.962676736111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45996.962676736111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45996.962676736111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45996.962676736111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45996.962676736111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45996.962676736111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45996.962676736111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45996.962676736111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45996.962676736111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45996.962676736111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45996.962676736111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45996.962676736111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45996.962676736111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45996.962676736111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45996.962676736111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45996.962676736111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45996.962676736111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45996.962676736111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45996.962676736111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45996.962676736111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45996.962676736111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45996.962676736111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45996.962676736111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45996.962676736111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45996.962676736111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45996.962676736111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45996.962676736111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45996.962676736111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45996.962676736111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45996.962676736111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45996.962676736111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45996.962676736111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45996.962676736111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45996.962676736111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45996.962676736111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45996.962676736111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45996.962676736111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45996.962676736111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45996.962676736111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45996.962676736111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45996.962676736111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45996.962676736111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45996.962676736111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45996.962676736111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45996.962676736111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45996.962676736111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45996.962676736111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45996.962676736111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45996.962676736111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45996.962676736111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45996.962676736111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45996.962676736111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45996.962676736111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45996.962676736111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45996.962676736111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45996.962676736111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45996.962676736111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45996.962676736111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45996.962676736111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45996.962676736111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45996.962676736111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45996.962676736111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45996.962676736111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45996.962676736111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45996.962676736111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45996.962676736111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45996.962676736111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45996.962676736111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45996.962676736111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45996.962676736111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45996.962676736111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45996.962676736111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45996.962676736111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45996.962676736111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45996.962676736111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45996.962676736111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45996.962676736111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45996.962676736111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45996.962676736111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45996.962676736111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45996.962676736111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45996.962676736111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45996.962676736111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45996.962676736111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45996.962676736111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45996.962676736111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45996.962676736111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45996.962676736111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45996.962676736111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45996.962676736111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45996.962676736111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45996.962676736111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45996.962676736111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45996.962676736111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45996.962676736111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45996.962676736111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45996.962676736111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45996.962676736111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45996.962676736111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45996.962676736111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45996.962676736111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45996.962676736111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45996.962676736111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45996.962676736111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45996.962676736111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45996.962676736111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45996.962676736111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45996.962676736111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45996.962676736111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45996.962676736111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45996.962676736111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45996.962676736111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45996.962676736111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45996.962676736111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45996.962676736111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45996.962676736111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45996.962676736111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45996.962676736111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45996.962676736111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45996.962676736111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45996.962676736111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45996.962676736111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45996.962676736111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45996.962676736111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45996.962676736111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45996.962676736111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45996.962676736111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45996.962676736111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45996.962676736111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45996.962676736111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45996.962676736111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45996.962676736111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45996.962676736111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45996.962676736111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45996.962676736111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45996.962676736111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45996.962676736111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45996.962676736111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45996.962676736111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45996.962676736111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45996.962676736111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45996.962676736111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45996.962676736111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45996.962676736111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45996.962676736111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45996.962676736111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45996.962676736111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45996.962676736111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45996.962676736111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45996.962676736111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45996.962676736111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45996.962676736111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45996.962676736111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45996.962676736111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45996.962676736111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45996.962676736111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45996.962676736111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45996.962676736111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45996.962676736111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45996.962676736111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45996.962676736111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45996.962676736111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45996.962676736111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45996.962676736111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45996.962676736111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45996.962676736111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45996.962676736111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45996.962676736111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45996.962676736111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45996.962676736111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45996.962676736111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45996.962676736111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45996.962676736111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45996.962676736111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45996.962676736111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45996.962676736111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45996.962676736111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45996.962676736111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45996.962676736111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45996.962676736111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45996.962676736111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45996.962676736111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45996.962676736111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45996.962676736111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45996.962676736111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45996.962676736111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45996.962676736111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45996.962676736111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45996.962676736111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45996.962676736111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45996.962676736111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45996.962676736111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45996.962676736111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45996.962676736111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45996.962676736111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45996.962676736111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45996.962676736111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45996.962676736111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45996.962676736111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45996.962676736111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45996.962676736111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45996.962676736111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45996.962676736111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45996.962676736111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45996.962676736111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45996.962676736111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45996.962676736111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45996.962676736111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45996.962676736111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45996.962676736111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45996.962676736111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45996.962676736111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45996.962676736111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45996.962676736111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45996.962676736111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45996.962676736111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45996.962676736111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45996.962676736111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45996.962676736111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45996.962676736111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45996.962676736111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45996.962676736111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45996.962676736111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45996.962676736111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45996.962676736111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45996.962676736111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45996.962676736111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45996.962676736111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45996.962676736111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45996.962676736111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45996.962676736111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45996.962676736111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45996.962676736111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45996.962676736111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45996.962676736111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45996.962676736111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45996.962676736111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45996.962676736111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45996.962676736111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45996.962676736111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45996.962676736111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45996.962676736111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45996.962676736111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45996.962676736111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45996.962676736111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45996.962676736111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45996.962676736111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45996.962676736111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45996.962676736111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45996.962676736111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45996.962676736111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45996.962676736111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45996.962676736111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45996.962676736111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45996.962676736111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45996.962676736111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45996.962676736111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45996.962676736111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45996.962676736111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45996.962676736111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45996.962676736111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45996.962676736111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45996.962676736111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45996.962676736111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45996.962676736111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45996.962676736111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45996.962676736111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45996.962676736111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45996.962676736111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45996.962676736111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45996.962676736111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45996.962676736111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45996.962676736111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45996.962676736111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45996.962676736111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45996.962676736111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45996.962676736111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45996.962676736111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45996.962676736111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45996.962676736111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45996.962676736111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45996.962676736111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45996.962676736111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45996.962676736111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45996.962676736111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45996.962676736111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45996.962676736111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45996.962676736111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45996.962676736111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45996.962676736111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45996.962676736111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45996.962676736111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45996.962676736111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45996.962676736111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45996.962676736111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45996.962676736111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45996.962676736111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45996.962676736111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45996.962676736111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45996.962676736111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45996.962676736111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45996.962676736111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45996.962676736111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45996.962676736111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45996.962676736111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45996.962676736111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45996.962676736111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45996.962676736111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45996.962676736111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45996.962676736111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45996.962676736111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45996.962676736111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45996.962676736111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45996.962676736111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45996.962676736111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45996.962676736111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45996.962676736111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45996.962676736111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45996.962676736111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45996.962676736111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45996.962676736111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45996.962676736111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45996.962676736111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45996.962676736111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45996.962676736111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45996.962676736111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45996.962676736111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45996.962676736111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45996.962676736111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45996.962676736111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45996.962676736111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45996.962676736111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45996.962676736111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45996.962676736111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45996.962676736111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45996.962676736111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45996.962676736111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45996.962676736111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45996.962676736111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45996.962676736111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45996.962676736111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45996.962676736111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45996.962676736111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45996.962676736111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45996.962676736111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45996.962676736111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45996.962676736111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45996.962676736111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45996.962676736111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45996.962676736111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45996.962676736111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45996.962676736111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45996.962676736111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45996.962676736111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45996.962676736111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45996.962676736111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45996.962676736111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45996.962676736111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45996.962676736111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45996.962676736111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45996.962676736111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45996.962676736111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45996.962676736111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45996.962676736111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45996.962676736111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45996.962676736111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45996.962676736111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45996.962676736111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45996.962676736111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45996.962676736111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45996.962676736111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45996.962676736111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45996.962676736111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45996.962676736111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45996.962676736111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45996.962676736111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45996.962676736111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45996.962676736111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45996.962676736111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45996.962676736111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45996.962676736111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45996.962676736111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45996.962676736111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45996.962676736111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45996.962676736111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45996.962676736111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45996.962676736111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45996.962676736111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45996.962676736111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45996.962676736111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45996.962676736111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45996.962676736111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45996.962676736111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45996.962676736111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45996.962676736111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45996.962676736111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45996.962676736111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45996.962676736111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45996.962676736111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45996.962676736111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45996.962676736111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45996.962676736111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45996.962676736111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45996.962676736111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45996.962676736111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45996.962676736111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45996.962676736111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45996.962676736111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45996.962676736111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45996.962676736111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45996.962676736111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45996.962676736111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45996.962676736111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45996.962676736111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45996.962676736111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45996.962676736111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45996.962676736111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45996.962676736111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45996.962676736111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45996.962676736111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45996.962676736111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45996.962676736111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45996.962676736111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45996.962676736111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45996.962676736111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45996.962676736111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45996.962676736111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45996.962676736111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45996.962676736111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45996.962676736111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45996.962676736111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45996.962676736111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45996.962676736111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45996.962676736111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45996.962676736111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45996.962676736111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45996.962676736111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45996.962676736111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45996.962676736111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45996.962676736111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45996.962676736111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45996.962676736111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45996.962676736111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45996.962676736111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45996.962676736111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45996.962676736111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45996.962676736111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45996.962676736111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45996.962676736111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45996.962676736111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45996.962676736111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45996.962676736111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45996.962676736111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45996.962676736111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45996.962676736111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45996.962676736111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45996.962676736111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45996.962676736111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45996.962676736111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45996.962676736111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45996.962676736111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45996.962676736111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45996.962676736111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45996.962676736111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45996.962676736111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45996.962676736111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45996.962676736111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45996.962676736111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45996.962676736111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45996.962676736111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45996.962676736111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45996.962676736111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45996.962676736111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45996.962676736111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45996.962676736111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45996.962676736111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45996.962676736111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45996.962676736111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45996.962676736111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45996.962676736111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45996.962676736111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45996.962676736111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45996.962676736111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45996.962676736111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45996.962676736111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45996.962676736111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45996.962676736111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45996.962676736111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45996.962676736111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45996.962676736111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45996.962676736111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45996.962676736111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45996.962676736111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45996.962676736111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45996.962676736111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45996.962676736111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45996.962676736111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45996.962676736111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45996.962676736111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45996.962676736111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45996.962676736111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45996.962676736111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45996.962676736111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45996.962676736111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45996.962676736111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45996.962676736111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45996.962676736111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45996.962676736111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45996.962676736111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45996.962676736111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45996.962676736111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45996.962676736111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45996.962676736111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45996.962676736111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45996.962676736111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45996.962676736111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45996.962676736111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45996.962676736111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45996.962676736111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45996.962676736111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45996.962676736111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45996.962676736111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45996.962676736111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45996.962676736111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45996.962676736111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45996.962676736111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45996.962676736111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45996.962676736111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45996.962676736111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45996.962676736111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45996.962676736111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45996.962676736111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45996.962676736111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45996.962676736111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45996.962676736111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45996.962676736111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45996.962676736111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45996.962676736111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45996.962676736111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45996.962676736111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45996.962676736111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45996.962676736111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45996.962676736111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45996.962676736111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45996.962676736111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45996.962676736111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45996.962676736111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45996.962676736111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45996.962676736111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45996.962676736111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45996.962676736111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45996.962676736111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45996.962676736111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45996.962676736111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45996.962676736111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45996.962676736111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45996.962676736111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45996.962676736111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45996.962676736111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45996.962676736111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45996.962676736111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45996.962676736111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45996.962676736111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45996.962676736111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45996.962676736111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45996.962676736111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45996.962676736111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45996.962676736111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45996.962676736111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45996.962676736111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45996.962676736111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45996.962676736111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45996.962676736111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45996.962676736111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45996.962676736111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45996.962676736111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45996.962676736111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45996.962676736111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45996.962676736111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45996.962676736111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45996.962676736111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45996.962676736111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45996.962676736111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45996.962676736111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45996.962676736111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45996.962676736111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45996.962676736111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45996.962676736111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45996.962676736111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45996.962676736111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45996.962676736111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45996.962676736111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45996.962676736111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45996.962676736111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45996.962676736111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45996.962676736111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45996.962676736111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4"/>
  <sheetViews>
    <sheetView tabSelected="1"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293.48195914351527</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0" ca="1" si="0">IFERROR(NOW()-F3,"")</f>
        <v>0.12726006944285473</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2</v>
      </c>
      <c r="D4" s="87" t="s">
        <v>32659</v>
      </c>
      <c r="E4" s="90" t="s">
        <v>39106</v>
      </c>
      <c r="F4" s="91">
        <v>45996.961805555555</v>
      </c>
      <c r="G4" s="92">
        <f t="shared" ca="1" si="0"/>
        <v>8.7118055671453476E-4</v>
      </c>
      <c r="H4" s="91">
        <v>45996.932662037034</v>
      </c>
      <c r="I4" s="108" t="str">
        <f>IFERROR(VLOOKUP(D4,DB!A:F,6,0),"")</f>
        <v>SCECO</v>
      </c>
      <c r="J4" s="108" t="str">
        <f>IFERROR(VLOOKUP(D4,DB!A:G,7,0),"")</f>
        <v>Dead</v>
      </c>
      <c r="K4" s="93" t="s">
        <v>39121</v>
      </c>
      <c r="L4" s="87" t="str">
        <f>IFERROR(VLOOKUP(D4,DB!A:I,9,0),"")</f>
        <v>Latis</v>
      </c>
    </row>
    <row r="5" spans="1:16" ht="15" customHeight="1">
      <c r="A5" s="108"/>
      <c r="B5" s="108" t="str">
        <f>IFERROR(VLOOKUP(D5,DB!A:K,11,0),"")</f>
        <v/>
      </c>
      <c r="C5" s="89"/>
      <c r="D5" s="87"/>
      <c r="E5" s="90"/>
      <c r="F5" s="91"/>
      <c r="G5" s="92">
        <f t="shared" ca="1" si="0"/>
        <v>45996.962676736111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45996.962676736111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45996.962676736111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45996.962676736111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45996.962676736111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45996.962676736111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ref="G11:G74" ca="1" si="1">IFERROR(NOW()-F11,"")</f>
        <v>45996.962676736111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45996.962676736111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45996.962676736111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45996.962676736111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45996.962676736111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45996.962676736111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45996.962676736111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45996.962676736111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45996.962676736111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45996.962676736111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45996.962676736111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45996.962676736111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45996.962676736111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45996.962676736111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45996.962676736111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45996.962676736111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45996.962676736111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45996.962676736111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45996.962676736111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45996.962676736111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45996.962676736111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45996.962676736111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45996.962676736111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45996.962676736111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45996.962676736111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45996.962676736111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45996.962676736111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45996.962676736111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45996.962676736111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45996.962676736111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45996.962676736111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45996.962676736111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45996.962676736111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45996.962676736111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45996.962676736111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45996.962676736111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45996.962676736111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45996.962676736111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45996.962676736111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45996.962676736111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45996.962676736111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45996.962676736111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45996.962676736111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45996.962676736111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45996.962676736111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45996.962676736111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45996.962676736111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45996.962676736111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45996.962676736111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45996.962676736111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45996.962676736111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45996.962676736111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45996.962676736111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45996.962676736111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45996.962676736111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45996.962676736111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45996.962676736111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45996.962676736111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45996.962676736111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45996.962676736111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45996.962676736111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45996.962676736111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45996.962676736111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45996.962676736111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ref="G75:G138" ca="1" si="2">IFERROR(NOW()-F75,"")</f>
        <v>45996.962676736111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45996.962676736111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45996.962676736111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45996.962676736111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45996.962676736111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45996.962676736111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45996.962676736111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45996.962676736111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45996.962676736111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45996.962676736111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45996.962676736111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45996.962676736111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45996.962676736111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45996.962676736111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45996.962676736111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45996.962676736111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45996.962676736111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45996.962676736111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45996.962676736111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45996.962676736111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45996.962676736111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45996.962676736111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45996.962676736111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45996.962676736111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45996.962676736111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45996.962676736111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45996.962676736111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45996.962676736111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45996.962676736111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45996.962676736111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45996.962676736111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45996.962676736111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45996.962676736111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45996.962676736111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45996.962676736111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45996.962676736111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45996.962676736111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45996.962676736111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45996.962676736111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45996.962676736111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45996.962676736111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45996.962676736111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45996.962676736111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45996.962676736111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45996.962676736111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45996.962676736111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45996.962676736111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45996.962676736111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45996.962676736111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45996.962676736111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45996.962676736111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45996.962676736111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45996.962676736111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45996.962676736111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45996.962676736111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45996.962676736111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45996.962676736111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45996.962676736111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45996.962676736111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45996.962676736111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45996.962676736111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45996.962676736111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45996.962676736111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45996.962676736111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ref="G139:G184" ca="1" si="3">IFERROR(NOW()-F139,"")</f>
        <v>45996.962676736111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45996.962676736111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45996.962676736111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45996.962676736111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45996.962676736111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45996.962676736111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45996.962676736111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45996.962676736111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45996.962676736111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45996.962676736111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45996.962676736111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45996.962676736111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45996.962676736111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45996.962676736111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45996.962676736111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45996.962676736111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45996.962676736111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45996.962676736111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45996.962676736111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45996.962676736111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45996.962676736111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45996.962676736111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45996.962676736111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45996.962676736111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45996.962676736111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45996.962676736111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45996.962676736111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45996.962676736111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45996.962676736111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45996.962676736111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45996.962676736111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45996.962676736111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45996.962676736111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45996.962676736111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45996.962676736111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45996.962676736111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45996.962676736111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45996.962676736111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45996.962676736111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45996.962676736111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45996.962676736111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45996.962676736111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45996.962676736111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45996.962676736111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45996.962676736111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45996.962676736111</v>
      </c>
      <c r="H184" s="91"/>
      <c r="I184" s="108" t="str">
        <f>IFERROR(VLOOKUP(D184,DB!A:F,6,0),"")</f>
        <v/>
      </c>
      <c r="J184" s="108" t="str">
        <f>IFERROR(VLOOKUP(D184,DB!A:G,7,0),"")</f>
        <v/>
      </c>
      <c r="K184" s="93"/>
      <c r="L184" s="87" t="str">
        <f>IFERROR(VLOOKUP(D184,DB!A:I,9,0),"")</f>
        <v/>
      </c>
    </row>
  </sheetData>
  <dataValidations count="2">
    <dataValidation allowBlank="1" showInputMessage="1" showErrorMessage="1" sqref="E1" xr:uid="{A4F81451-56CC-4543-9497-104C4E44EE4B}"/>
    <dataValidation type="list" allowBlank="1" showInputMessage="1" showErrorMessage="1" sqref="E2:E1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105.13061655092315</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70.773799421294825</v>
      </c>
      <c r="H3" s="38">
        <v>45926.158159722225</v>
      </c>
      <c r="I3" s="37" t="str">
        <f>IFERROR(VLOOKUP(D3,DB!A:F,6,0),"")</f>
        <v>SCECO</v>
      </c>
      <c r="J3" s="37" t="str">
        <f>IFERROR(VLOOKUP(D3,DB!A:G,7,0),"")</f>
        <v>Good</v>
      </c>
      <c r="K3" s="37" t="s">
        <v>39125</v>
      </c>
      <c r="L3" s="37" t="str">
        <f>IFERROR(VLOOKUP(D3,DB!A:I,9,0),"")</f>
        <v>Latis</v>
      </c>
      <c r="M3" s="100"/>
    </row>
    <row r="4" spans="1:13" s="39" customFormat="1" ht="39.75" customHeight="1">
      <c r="A4" s="104" t="s">
        <v>39126</v>
      </c>
      <c r="B4" s="104" t="str">
        <f>IFERROR(VLOOKUP(D4,DB!A:K,11,0),"")</f>
        <v>R5</v>
      </c>
      <c r="C4" s="104">
        <v>1</v>
      </c>
      <c r="D4" s="104" t="s">
        <v>34832</v>
      </c>
      <c r="E4" s="104" t="s">
        <v>39109</v>
      </c>
      <c r="F4" s="105">
        <v>45948.661111111112</v>
      </c>
      <c r="G4" s="106">
        <f t="shared" ref="G4" ca="1" si="1">IFERROR(NOW()-F4,"")</f>
        <v>48.301565624999057</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15.589378124997893</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37">
        <v>3</v>
      </c>
      <c r="D6" s="104" t="s">
        <v>35295</v>
      </c>
      <c r="E6" s="37" t="s">
        <v>39106</v>
      </c>
      <c r="F6" s="38">
        <v>45996.911574074074</v>
      </c>
      <c r="G6" s="132">
        <f t="shared" ref="G6:G20" ca="1" si="2">IFERROR(NOW()-F6,"")</f>
        <v>5.1102662037010305E-2</v>
      </c>
      <c r="H6" s="38">
        <v>45996.903240740743</v>
      </c>
      <c r="I6" s="37" t="str">
        <f>IFERROR(VLOOKUP(D6,DB!A:F,6,0),"")</f>
        <v>Generator-SG</v>
      </c>
      <c r="J6" s="37" t="str">
        <f>IFERROR(VLOOKUP(D6,DB!A:G,7,0),"")</f>
        <v>Vandalized</v>
      </c>
      <c r="K6" s="37" t="s">
        <v>39131</v>
      </c>
      <c r="L6" s="37" t="str">
        <f>IFERROR(VLOOKUP(D6,DB!A:I,9,0),"")</f>
        <v>Latis</v>
      </c>
    </row>
    <row r="7" spans="1:13">
      <c r="A7" s="37"/>
      <c r="B7" s="37" t="str">
        <f>IFERROR(VLOOKUP(D7,DB!A:K,11,0),"")</f>
        <v/>
      </c>
      <c r="C7" s="37"/>
      <c r="D7" s="37"/>
      <c r="E7" s="37"/>
      <c r="F7" s="38"/>
      <c r="G7" s="132">
        <f t="shared" ca="1" si="2"/>
        <v>45996.962676736111</v>
      </c>
      <c r="H7" s="38"/>
      <c r="I7" s="37" t="str">
        <f>IFERROR(VLOOKUP(D7,DB!A:F,6,0),"")</f>
        <v/>
      </c>
      <c r="J7" s="37" t="str">
        <f>IFERROR(VLOOKUP(D7,DB!A:G,7,0),"")</f>
        <v/>
      </c>
      <c r="K7" s="37"/>
      <c r="L7" s="37" t="str">
        <f>IFERROR(VLOOKUP(D7,DB!A:I,9,0),"")</f>
        <v/>
      </c>
    </row>
    <row r="8" spans="1:13">
      <c r="A8" s="37"/>
      <c r="B8" s="37" t="str">
        <f>IFERROR(VLOOKUP(D8,DB!A:K,11,0),"")</f>
        <v/>
      </c>
      <c r="C8" s="37"/>
      <c r="D8" s="155"/>
      <c r="E8" s="37"/>
      <c r="F8" s="38"/>
      <c r="G8" s="132">
        <f t="shared" ca="1" si="2"/>
        <v>45996.962676736111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45996.962676736111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45996.962676736111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45996.962676736111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45996.962676736111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45996.962676736111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45996.962676736111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45996.962676736111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45996.962676736111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45996.962676736111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45996.962676736111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45996.962676736111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45996.962676736111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45996.962676736111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45996.962676736111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45996.962676736111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45996.962676736111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45996.962676736111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45996.962676736111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45996.962676736111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45996.962676736111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45996.962676736111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45996.962676736111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45996.962676736111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45996.962676736111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45996.962676736111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45996.962676736111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45996.962676736111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45996.962676736111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45996.962676736111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45996.962676736111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45996.962676736111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45996.962676736111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45996.962676736111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45996.962676736111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45996.962676736111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45996.962676736111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45996.962676736111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45996.962676736111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45996.962676736111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45996.962676736111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45996.962676736111</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45996.962676736111</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45996.962676736111</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45996.962676736111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45996.962676736111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45996.962676736111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45996.962676736111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45996.962676736111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45996.962676736111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45996.962676736111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45996.962676736111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45996.962676736111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45996.962676736111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45996.962676736111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45996.962676736111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45996.962676736111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45996.962676736111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45996.962676736111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45996.962676736111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45996.962676736111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45996.962676736111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45996.962676736111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45996.962676736111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45996.962676736111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45996.962676736111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45996.962676736111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45996.962676736111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45996.962676736111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45996.962676736111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45996.962676736111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45996.962676736111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45996.962676736111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45996.962676736111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45996.962676736111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45996.962676736111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45996.962676736111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45996.962676736111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45996.962676736111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45996.962676736111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45996.962676736111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45996.962676736111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45996.962676736111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45996.962676736111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45996.962676736111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45996.962676736111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45996.962676736111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45996.962676736111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45996.962676736111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45996.962676736111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45996.962676736111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45996.962676736111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45996.962676736111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45996.962676736111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45996.962676736111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45996.962676736111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45996.962676736111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45996.962676736111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45996.962676736111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45996.962676736111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45996.962676736111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45996.962676736111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45996.962676736111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45996.962676736111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45996.962676736111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45996.962676736111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45996.962676736111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45996.962676736111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45996.962676736111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45996.962676736111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45996.962676736111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45996.962676736111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45996.962676736111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45996.962676736111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45996.962676736111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45996.962676736111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45996.962676736111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45996.962676736111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45996.962676736111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45996.962676736111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45996.962676736111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45996.962676736111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45996.962676736111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45996.962676736111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45996.962676736111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45996.962676736111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45996.962676736111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45996.962676736111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45996.962676736111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45996.962676736111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45996.962676736111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45996.962676736111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45996.962676736111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45996.962676736111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45996.962676736111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45996.962676736111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45996.962676736111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45996.962676736111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45996.962676736111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45996.962676736111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45996.962676736111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45996.962676736111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45996.962676736111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45996.962676736111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45996.962676736111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45996.962676736111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45996.962676736111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45996.962676736111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45996.962676736111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45996.962676736111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45996.962676736111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45996.962676736111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45996.962676736111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45996.962676736111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45996.962676736111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45996.962676736111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45996.962676736111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45996.962676736111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45996.962676736111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45996.962676736111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45996.962676736111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45996.962676736111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45996.962676736111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45996.962676736111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45996.962676736111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45996.962676736111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45996.962676736111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45996.962676736111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45996.962676736111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45996.962676736111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45996.962676736111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45996.962676736111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45996.962676736111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45996.962676736111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45996.962676736111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45996.962676736111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45996.962676736111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45996.962676736111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45996.962676736111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45996.962676736111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45996.962676736111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45996.962676736111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45996.962676736111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45996.962676736111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45996.962676736111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45996.962676736111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45996.962676736111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45996.962676736111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45996.962676736111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45996.962676736111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45996.962676736111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45996.962676736111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45996.962676736111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45996.962676736111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45996.962676736111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45996.962676736111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45996.962676736111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45996.962676736111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45996.962676736111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45996.962676736111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45996.962676736111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45996.962676736111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45996.962676736111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45996.962676736111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45996.962676736111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45996.962676736111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45996.962676736111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45996.962676736111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45996.962676736111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45996.962676736111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45996.962676736111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45996.962676736111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45996.962676736111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45996.962676736111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45996.962676736111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45996.962676736111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45996.962676736111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45996.962676736111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45996.962676736111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45996.962676736111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45996.962676736111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45996.962676736111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45996.962676736111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45996.962676736111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45996.962676736111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45996.962676736111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45996.962676736111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45996.962676736111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45996.962676736111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45996.962676736111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45996.962676736111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45996.962676736111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45996.962676736111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45996.962676736111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45996.962676736111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45996.962676736111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45996.962676736111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45996.962676736111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45996.962676736111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45996.962676736111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45996.962676736111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45996.962676736111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45996.962676736111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45996.962676736111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45996.962676736111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45996.962676736111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45996.962676736111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45996.962676736111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45996.962676736111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45996.962676736111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45996.962676736111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45996.962676736111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45996.962676736111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45996.962676736111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45996.962676736111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45996.962676736111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45996.962676736111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45996.962676736111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45996.962676736111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45996.962676736111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45996.962676736111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45996.962676736111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45996.962676736111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45996.962676736111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45996.962676736111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45996.962676736111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45996.962676736111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45996.962676736111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45996.962676736111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45996.962676736111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45996.962676736111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45996.962676736111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45996.962676736111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45996.962676736111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45996.962676736111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45996.962676736111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45996.962676736111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45996.962676736111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45996.962676736111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45996.962676736111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45996.962676736111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45996.962676736111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45996.962676736111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45996.962676736111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45996.962676736111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45996.962676736111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45996.962676736111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45996.962676736111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45996.962676736111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45996.962676736111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45996.962676736111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45996.962676736111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45996.962676736111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45996.962676736111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45996.962676736111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45996.962676736111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45996.962676736111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45996.962676736111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45996.962676736111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45996.962676736111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45996.962676736111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45996.962676736111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45996.962676736111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45996.962676736111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45996.962676736111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45996.962676736111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45996.962676736111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45996.962676736111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45996.962676736111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45996.962676736111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45996.962676736111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45996.962676736111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45996.962676736111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45996.962676736111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45996.962676736111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45996.962676736111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45996.962676736111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45996.962676736111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45996.962676736111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45996.962676736111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45996.962676736111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45996.962676736111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45996.962676736111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45996.962676736111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45996.962676736111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45996.962676736111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45996.962676736111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45996.962676736111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45996.962676736111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45996.962676736111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45996.962676736111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45996.962676736111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45996.962676736111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45996.962676736111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45996.962676736111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45996.962676736111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45996.962676736111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45996.962676736111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45996.962676736111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45996.962676736111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45996.962676736111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45996.962676736111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45996.962676736111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45996.962676736111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45996.962676736111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45996.962676736111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45996.962676736111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45996.962676736111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45996.962676736111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45996.962676736111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45996.962676736111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45996.962676736111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45996.962676736111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45996.962676736111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45996.962676736111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45996.962676736111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45996.962676736111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45996.962676736111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45996.962676736111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45996.962676736111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45996.962676736111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45996.962676736111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45996.962676736111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45996.962676736111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45996.962676736111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45996.962676736111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45996.962676736111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45996.962676736111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45996.962676736111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45996.962676736111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45996.962676736111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45996.962676736111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45996.962676736111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45996.962676736111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45996.962676736111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45996.962676736111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45996.962676736111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45996.962676736111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45996.962676736111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45996.962676736111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45996.962676736111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45996.962676736111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45996.962676736111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45996.962676736111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45996.962676736111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45996.962676736111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45996.962676736111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45996.962676736111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45996.962676736111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45996.962676736111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45996.962676736111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45996.962676736111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45996.962676736111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45996.962676736111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45996.962676736111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45996.962676736111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45996.962676736111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45996.962676736111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45996.962676736111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45996.962676736111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45996.962676736111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45996.962676736111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45996.962676736111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45996.962676736111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45996.962676736111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45996.962676736111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45996.962676736111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45996.962676736111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45996.962676736111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45996.962676736111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45996.962676736111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45996.962676736111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45996.962676736111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45996.962676736111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45996.962676736111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45996.962676736111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45996.962676736111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45996.962676736111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45996.962676736111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45996.962676736111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45996.962676736111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45996.962676736111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45996.962676736111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45996.962676736111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45996.962676736111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45996.962676736111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45996.962676736111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45996.962676736111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45996.962676736111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45996.962676736111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45996.962676736111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45996.962676736111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45996.962676736111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45996.962676736111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45996.962676736111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45996.962676736111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45996.962676736111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45996.962676736111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45996.962676736111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45996.962676736111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45996.962676736111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45996.962676736111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45996.962676736111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45996.962676736111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45996.962676736111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45996.962676736111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45996.962676736111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45996.962676736111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45996.962676736111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45996.962676736111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45996.962676736111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45996.962676736111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45996.962676736111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45996.962676736111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45996.962676736111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45996.962676736111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45996.962676736111</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45996.962676736111</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2025-12-05T20:08:03Z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