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20" documentId="120_S{2AC9BD13-BADA-5192-A53E-5A8FF88502F6}" xr6:coauthVersionLast="47" xr6:coauthVersionMax="47" xr10:uidLastSave="{9EB28E07-D184-4CC6-BB74-78851974773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<sst xmlns="http://schemas.openxmlformats.org/spreadsheetml/2006/main" count="180270" uniqueCount="39120">
  <si>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</si>
  <si>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</si>
  <si>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</si>
  <si>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</si>
  <si>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</si>
  <si>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</si>
  <si>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</si>
  <si>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</si>
  <si>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</si>
  <si>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</si>
  <si>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</si>
  <si>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</si>
  <si>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</si>
  <si>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</si>
  <si>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</si>
  <si>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</si>
  <si>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</si>
  <si>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</si>
  <si>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</si>
  <si>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</si>
  <si>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</si>
  <si>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</si>
  <si>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</si>
  <si>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</si>
  <si>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</si>
  <si>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</si>
  <si>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</si>
  <si>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</si>
  <si>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</si>
  <si>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</si>
  <si>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</si>
  <si>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</si>
  <si>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</si>
  <si>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</si>
  <si>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</si>
  <si>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</si>
  <si>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</si>
  <si>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</si>
  <si>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</si>
  <si>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</si>
  <si>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</si>
  <si>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</si>
  <si>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</si>
  <si>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</si>
  <si>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</si>
  <si>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</si>
  <si>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</si>
  <si>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</si>
  <si>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</si>
  <si>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</si>
  <si>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</si>
  <si>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</si>
  <si>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</si>
  <si>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</si>
  <si>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</si>
  <si>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</si>
  <si>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</si>
  <si>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</si>
  <si>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</si>
  <si>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</si>
  <si>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</si>
  <si>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</si>
  <si>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</si>
  <si>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</si>
  <si>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</si>
  <si>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</si>
  <si>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</si>
  <si>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</si>
  <si>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</si>
  <si>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</si>
  <si>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</si>
  <si>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</si>
  <si>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</si>
  <si>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</si>
  <si>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</si>
  <si>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</si>
  <si>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</si>
  <si>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</si>
  <si>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</si>
  <si>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</si>
  <si>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</si>
  <si>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</si>
  <si>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</si>
  <si>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</si>
  <si>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</si>
  <si>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</si>
  <si>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</si>
  <si>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</si>
  <si>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</si>
  <si>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</si>
  <si>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</si>
  <si>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</si>
  <si>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</si>
  <si>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</si>
  <si>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</si>
  <si>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</si>
  <si>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</si>
  <si>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</si>
  <si>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</si>
  <si>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</si>
  <si>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</si>
  <si>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</si>
  <si>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</si>
  <si>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</si>
  <si>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</si>
  <si>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</si>
  <si>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</si>
  <si>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</si>
  <si>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</si>
  <si>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</si>
  <si>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</si>
  <si>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</si>
  <si>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</si>
  <si>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</si>
  <si>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</si>
  <si>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</si>
  <si>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</si>
  <si>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</si>
  <si>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</si>
  <si>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</si>
  <si>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</si>
  <si>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</si>
  <si>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</si>
  <si>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</si>
  <si>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</si>
  <si>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</si>
  <si>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</si>
  <si>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</si>
  <si>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</si>
  <si>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</si>
  <si>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</si>
  <si>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</si>
  <si>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</si>
  <si>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</si>
  <si>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</si>
  <si>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</si>
  <si>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</si>
  <si>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</si>
  <si>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</si>
  <si>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</si>
  <si>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</si>
  <si>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</si>
  <si>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</si>
  <si>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</si>
  <si>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</si>
  <si>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</si>
  <si>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</si>
  <si>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</si>
  <si>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</si>
  <si>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</si>
  <si>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</si>
  <si>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</si>
  <si>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</si>
  <si>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</si>
  <si>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</si>
  <si>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</si>
  <si>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</si>
  <si>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</si>
  <si>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</si>
  <si>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</si>
  <si>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</si>
  <si>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</si>
  <si>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</si>
  <si>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</si>
  <si>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</si>
  <si>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</si>
  <si>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</si>
  <si>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</si>
  <si>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</si>
  <si>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</si>
  <si>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</si>
  <si>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</si>
  <si>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</si>
  <si>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</si>
  <si>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</si>
  <si>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</si>
  <si>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</si>
  <si>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</si>
  <si>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</si>
  <si>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</si>
  <si>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</si>
  <si>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</si>
  <si>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</si>
  <si>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</si>
  <si>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</si>
  <si>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</si>
  <si>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</si>
  <si>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</si>
  <si>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</si>
  <si>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</si>
  <si>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</si>
  <si>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</si>
  <si>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</si>
  <si>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</si>
  <si>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</si>
  <si>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</si>
  <si>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</si>
  <si>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</si>
  <si>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</si>
  <si>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</si>
  <si>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</si>
  <si>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</si>
  <si>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</si>
  <si>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</si>
  <si>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</si>
  <si>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</si>
  <si>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</si>
  <si>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</si>
  <si>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</si>
  <si>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</si>
  <si>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</si>
  <si>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</si>
  <si>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</si>
  <si>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</si>
  <si>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</si>
  <si>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</si>
  <si>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</si>
  <si>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</si>
  <si>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</si>
  <si>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</si>
  <si>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</si>
  <si>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</si>
  <si>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</si>
  <si>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</si>
  <si>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</si>
  <si>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</si>
  <si>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</si>
  <si>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</si>
  <si>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</si>
  <si>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</si>
  <si>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</si>
  <si>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</si>
  <si>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</si>
  <si>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</si>
  <si>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</si>
  <si>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</si>
  <si>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</si>
  <si>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</si>
  <si>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</si>
  <si>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</si>
  <si>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</si>
  <si>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</si>
  <si>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</si>
  <si>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</si>
  <si>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</si>
  <si>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</si>
  <si>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</si>
  <si>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</si>
  <si>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</si>
  <si>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</si>
  <si>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</si>
  <si>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</si>
  <si>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</si>
  <si>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</si>
  <si>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</si>
  <si>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</si>
  <si>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</si>
  <si>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</si>
  <si>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</si>
  <si>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</si>
  <si>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</si>
  <si>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</si>
  <si>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</si>
  <si>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</si>
  <si>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</si>
  <si>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</si>
  <si>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</si>
  <si>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</si>
  <si>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</si>
  <si>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</si>
  <si>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</si>
  <si>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</si>
  <si>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</si>
  <si>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</si>
  <si>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</si>
  <si>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</si>
  <si>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</si>
  <si>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</si>
  <si>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</si>
  <si>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</si>
  <si>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</si>
  <si>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</si>
  <si>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</si>
  <si>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</si>
  <si>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</si>
  <si>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</si>
  <si>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</si>
  <si>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</si>
  <si>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</si>
  <si>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</si>
  <si>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</si>
  <si>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</si>
  <si>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</si>
  <si>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</si>
  <si>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</si>
  <si>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</si>
  <si>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</si>
  <si>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</si>
  <si>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</si>
  <si>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</si>
  <si>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</si>
  <si>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</si>
  <si>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</si>
  <si>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</si>
  <si>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</si>
  <si>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</si>
  <si>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</si>
  <si>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</si>
  <si>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</si>
  <si>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</si>
  <si>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</si>
  <si>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</si>
  <si>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</si>
  <si>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</si>
  <si>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</si>
  <si>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</si>
  <si>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</si>
  <si>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</si>
  <si>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</si>
  <si>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</si>
  <si>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</si>
  <si>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</si>
  <si>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</si>
  <si>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</si>
  <si>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</si>
  <si>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</si>
  <si>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</si>
  <si>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</si>
  <si>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</si>
  <si>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</si>
  <si>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</si>
  <si>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</si>
  <si>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</si>
  <si>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</si>
  <si>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</si>
  <si>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</si>
  <si>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</si>
  <si>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</si>
  <si>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</si>
  <si>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</si>
  <si>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</si>
  <si>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</si>
  <si>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</si>
  <si>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</si>
  <si>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</si>
  <si>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</si>
  <si>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</si>
  <si>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</si>
  <si>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</si>
  <si>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</si>
  <si>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</si>
  <si>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</si>
  <si>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</si>
  <si>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</si>
  <si>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</si>
  <si>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</si>
  <si>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</si>
  <si>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</si>
  <si>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</si>
  <si>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</si>
  <si>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</si>
  <si>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</si>
  <si>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</si>
  <si>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</si>
  <si>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</si>
  <si>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</si>
  <si>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</si>
  <si>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</si>
  <si>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</si>
  <si>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</si>
  <si>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</si>
  <si>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</si>
  <si>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</si>
  <si>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</si>
  <si>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</si>
  <si>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</si>
  <si>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</si>
  <si>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</si>
  <si>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</si>
  <si>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</si>
  <si>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</si>
  <si>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</si>
  <si>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</si>
  <si>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</si>
  <si>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</si>
  <si>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</si>
  <si>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</si>
  <si>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</si>
  <si>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</si>
  <si>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</si>
  <si>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</si>
  <si>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</si>
  <si>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</si>
  <si>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</si>
  <si>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</si>
  <si>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</si>
  <si>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</si>
  <si>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</si>
  <si>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</si>
  <si>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</si>
  <si>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</si>
  <si>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</si>
  <si>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</si>
  <si>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</si>
  <si>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</si>
  <si>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</si>
  <si>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</si>
  <si>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</si>
  <si>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</si>
  <si>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</si>
  <si>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</si>
  <si>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</si>
  <si>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</si>
  <si>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</si>
  <si>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</si>
  <si>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</si>
  <si>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</si>
  <si>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</si>
  <si>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</si>
  <si>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</si>
  <si>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</si>
  <si>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</si>
  <si>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</si>
  <si>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</si>
  <si>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</si>
  <si>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</si>
  <si>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</si>
  <si>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</si>
  <si>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</si>
  <si>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</si>
  <si>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</si>
  <si>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</si>
  <si>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</si>
  <si>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</si>
  <si>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</si>
  <si>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</si>
  <si>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</si>
  <si>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</si>
  <si>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</si>
  <si>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</si>
  <si>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</si>
  <si>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</si>
  <si>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</si>
  <si>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</si>
  <si>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</si>
  <si>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</si>
  <si>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</si>
  <si>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</si>
  <si>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</si>
  <si>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</si>
  <si>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</si>
  <si>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</si>
  <si>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</si>
  <si>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</si>
  <si>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</si>
  <si>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</si>
  <si>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</si>
  <si>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</si>
  <si>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</si>
  <si>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</si>
  <si>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</si>
  <si>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</si>
  <si>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</si>
  <si>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</si>
  <si>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</si>
  <si>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</si>
  <si>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</si>
  <si>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</si>
  <si>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</si>
  <si>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</si>
  <si>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</si>
  <si>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</si>
  <si>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</si>
  <si>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</si>
  <si>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</si>
  <si>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</si>
  <si>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</si>
  <si>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</si>
  <si>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</si>
  <si>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</si>
  <si>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</si>
  <si>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</si>
  <si>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</si>
  <si>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</si>
  <si>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</si>
  <si>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</si>
  <si>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</si>
  <si>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</si>
  <si>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</si>
  <si>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</si>
  <si>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</si>
  <si>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</si>
  <si>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</si>
  <si>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</si>
  <si>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</si>
  <si>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</si>
  <si>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</si>
  <si>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</si>
  <si>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</si>
  <si>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</si>
  <si>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</si>
  <si>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</si>
  <si>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</si>
  <si>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</si>
  <si>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</si>
  <si>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</si>
  <si>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</si>
  <si>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</si>
  <si>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</si>
  <si>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</si>
  <si>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</si>
  <si>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</si>
  <si>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</si>
  <si>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</si>
  <si>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</si>
  <si>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</si>
  <si>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</si>
  <si>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</si>
  <si>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</si>
  <si>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</si>
  <si>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</si>
  <si>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</si>
  <si>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</si>
  <si>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</si>
  <si>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</si>
  <si>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</si>
  <si>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</si>
  <si>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</si>
  <si>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</si>
  <si>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</si>
  <si>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</si>
  <si>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</si>
  <si>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</si>
  <si>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</si>
  <si>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</si>
  <si>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</si>
  <si>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</si>
  <si>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</si>
  <si>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</si>
  <si>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</si>
  <si>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</si>
  <si>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</si>
  <si>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</si>
  <si>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</si>
  <si>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</si>
  <si>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</si>
  <si>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</si>
  <si>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</si>
  <si>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</si>
  <si>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</si>
  <si>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</si>
  <si>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</si>
  <si>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</si>
  <si>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</si>
  <si>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</si>
  <si>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</si>
  <si>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</si>
  <si>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</si>
  <si>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</si>
  <si>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</si>
  <si>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</si>
  <si>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</si>
  <si>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</si>
  <si>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</si>
  <si>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</si>
  <si>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</si>
  <si>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</si>
  <si>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</si>
  <si>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</si>
  <si>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</si>
  <si>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</si>
  <si>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</si>
  <si>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</si>
  <si>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</si>
  <si>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</si>
  <si>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</si>
  <si>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</si>
  <si>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</si>
  <si>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</si>
  <si>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</si>
  <si>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</si>
  <si>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</si>
  <si>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</si>
  <si>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</si>
  <si>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</si>
  <si>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</si>
  <si>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</si>
  <si>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</si>
  <si>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</si>
  <si>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</si>
  <si>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</si>
  <si>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</si>
  <si>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</si>
  <si>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</si>
  <si>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</si>
  <si>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</si>
  <si>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</si>
  <si>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</si>
  <si>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</si>
  <si>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</si>
  <si>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</si>
  <si>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</si>
  <si>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</si>
  <si>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</si>
  <si>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</si>
  <si>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</si>
  <si>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</si>
  <si>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</si>
  <si>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</si>
  <si>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</si>
  <si>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</si>
  <si>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</si>
  <si>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</si>
  <si>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</si>
  <si>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</si>
  <si>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</si>
  <si>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</si>
  <si>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</si>
  <si>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</si>
  <si>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</si>
  <si>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</si>
  <si>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</si>
  <si>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</si>
  <si>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</si>
  <si>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</si>
  <si>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</si>
  <si>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</si>
  <si>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</si>
  <si>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</si>
  <si>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</si>
  <si>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</si>
  <si>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</si>
  <si>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</si>
  <si>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</si>
  <si>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</si>
  <si>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</si>
  <si>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</si>
  <si>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</si>
  <si>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</si>
  <si>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</si>
  <si>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</si>
  <si>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</si>
  <si>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</si>
  <si>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</si>
  <si>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</si>
  <si>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</si>
  <si>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</si>
  <si>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</si>
  <si>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</si>
  <si>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</si>
  <si>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</si>
  <si>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</si>
  <si>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</si>
  <si>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</si>
  <si>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</si>
  <si>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</si>
  <si>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</si>
  <si>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</si>
  <si>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</si>
  <si>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</si>
  <si>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</si>
  <si>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</si>
  <si>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</si>
  <si>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</si>
  <si>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</si>
  <si>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</si>
  <si>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</si>
  <si>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</si>
  <si>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</si>
  <si>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</si>
  <si>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</si>
  <si>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</si>
  <si>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</si>
  <si>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</si>
  <si>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</si>
  <si>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</si>
  <si>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</si>
  <si>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</si>
  <si>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</si>
  <si>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</si>
  <si>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</si>
  <si>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</si>
  <si>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</si>
  <si>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</si>
  <si>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</si>
  <si>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</si>
  <si>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</si>
  <si>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</si>
  <si>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</si>
  <si>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</si>
  <si>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</si>
  <si>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</si>
  <si>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</si>
  <si>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</si>
  <si>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</si>
  <si>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</si>
  <si>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</si>
  <si>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</si>
  <si>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</si>
  <si>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</si>
  <si>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</si>
  <si>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</si>
  <si>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</si>
  <si>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</si>
  <si>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</si>
  <si>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</si>
  <si>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</si>
  <si>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</si>
  <si>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</si>
  <si>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</si>
  <si>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</si>
  <si>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</si>
  <si>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</si>
  <si>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</si>
  <si>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</si>
  <si>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</si>
  <si>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</si>
  <si>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</si>
  <si>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</si>
  <si>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</si>
  <si>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</si>
  <si>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</si>
  <si>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</si>
  <si>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</si>
  <si>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</si>
  <si>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</si>
  <si>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</si>
  <si>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</si>
  <si>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</si>
  <si>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</si>
  <si>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</si>
  <si>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</si>
  <si>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</si>
  <si>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</si>
  <si>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</si>
  <si>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</si>
  <si>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</si>
  <si>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</si>
  <si>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</si>
  <si>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</si>
  <si>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</si>
  <si>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</si>
  <si>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</si>
  <si>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</si>
  <si>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</si>
  <si>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</si>
  <si>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</si>
  <si>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</si>
  <si>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</si>
  <si>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</si>
  <si>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</si>
  <si>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</si>
  <si>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</si>
  <si>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</si>
  <si>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</si>
  <si>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</si>
  <si>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</si>
  <si>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</si>
  <si>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</si>
  <si>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</si>
  <si>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</si>
  <si>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</si>
  <si>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</si>
  <si>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</si>
  <si>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</si>
  <si>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</si>
  <si>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</si>
  <si>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</si>
  <si>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</si>
  <si>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</si>
  <si>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</si>
  <si>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</si>
  <si>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</si>
  <si>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</si>
  <si>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</si>
  <si>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</si>
  <si>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</si>
  <si>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</si>
  <si>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</si>
  <si>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</si>
  <si>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</si>
  <si>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</si>
  <si>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</si>
  <si>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</si>
  <si>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</si>
  <si>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</si>
  <si>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</si>
  <si>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</si>
  <si>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</si>
  <si>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</si>
  <si>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</si>
  <si>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</si>
  <si>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</si>
  <si>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</si>
  <si>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</si>
  <si>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</si>
  <si>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</si>
  <si>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</si>
  <si>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</si>
  <si>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</si>
  <si>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</si>
  <si>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</si>
  <si>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</si>
  <si>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</si>
  <si>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</si>
  <si>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</si>
  <si>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</si>
  <si>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</si>
  <si>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</si>
  <si>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</si>
  <si>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</si>
  <si>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</si>
  <si>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</si>
  <si>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</si>
  <si>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</si>
  <si>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</si>
  <si>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</si>
  <si>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</si>
  <si>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</si>
  <si>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</si>
  <si>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</si>
  <si>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</si>
  <si>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</si>
  <si>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</si>
  <si>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</si>
  <si>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</si>
  <si>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</si>
  <si>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</si>
  <si>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</si>
  <si>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</si>
  <si>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</si>
  <si>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</si>
  <si>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</si>
  <si>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</si>
  <si>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</si>
  <si>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</si>
  <si>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</si>
  <si>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</si>
  <si>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</si>
  <si>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</si>
  <si>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</si>
  <si>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</si>
  <si>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</si>
  <si>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</si>
  <si>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</si>
  <si>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</si>
  <si>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</si>
  <si>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</si>
  <si>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</si>
  <si>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</si>
  <si>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</si>
  <si>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</si>
  <si>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</si>
  <si>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</si>
  <si>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</si>
  <si>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</si>
  <si>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</si>
  <si>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</si>
  <si>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</si>
  <si>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</si>
  <si>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</si>
  <si>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</si>
  <si>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</si>
  <si>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</si>
  <si>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</si>
  <si>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</si>
  <si>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</si>
  <si>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</si>
  <si>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</si>
  <si>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</si>
  <si>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</si>
  <si>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</si>
  <si>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</si>
  <si>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</si>
  <si>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</si>
  <si>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</si>
  <si>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</si>
  <si>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</si>
  <si>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</si>
  <si>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</si>
  <si>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</si>
  <si>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</si>
  <si>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</si>
  <si>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</si>
  <si>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</si>
  <si>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</si>
  <si>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</si>
  <si>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</si>
  <si>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</si>
  <si>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</si>
  <si>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</si>
  <si>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</si>
  <si>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</si>
  <si>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</si>
  <si>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</si>
  <si>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</si>
  <si>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</si>
  <si>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</si>
  <si>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</si>
  <si>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</si>
  <si>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</si>
  <si>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</si>
  <si>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</si>
  <si>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</si>
  <si>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</si>
  <si>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</si>
  <si>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</si>
  <si>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</si>
  <si>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</si>
  <si>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</si>
  <si>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</si>
  <si>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</si>
  <si>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</si>
  <si>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</si>
  <si>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</si>
  <si>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</si>
  <si>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</si>
  <si>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</si>
  <si>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</si>
  <si>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</si>
  <si>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</si>
  <si>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</si>
  <si>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</si>
  <si>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</si>
  <si>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</si>
  <si>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</si>
  <si>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</si>
  <si>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</si>
  <si>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</si>
  <si>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</si>
  <si>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</si>
  <si>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</si>
  <si>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</si>
  <si>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</si>
  <si>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</si>
  <si>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</si>
  <si>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</si>
  <si>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</si>
  <si>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</si>
  <si>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</si>
  <si>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</si>
  <si>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</si>
  <si>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</si>
  <si>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</si>
  <si>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</si>
  <si>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</si>
  <si>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</si>
  <si>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</si>
  <si>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</si>
  <si>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</si>
  <si>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</si>
  <si>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</si>
  <si>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</si>
  <si>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</si>
  <si>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</si>
  <si>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</si>
  <si>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</si>
  <si>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</si>
  <si>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</si>
  <si>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</si>
  <si>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</si>
  <si>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</si>
  <si>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</si>
  <si>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</si>
  <si>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</si>
  <si>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</si>
  <si>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</si>
  <si>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</si>
  <si>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</si>
  <si>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</si>
  <si>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</si>
  <si>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</si>
  <si>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</si>
  <si>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</si>
  <si>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</si>
  <si>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</si>
  <si>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</si>
  <si>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</si>
  <si>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</si>
  <si>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</si>
  <si>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</si>
  <si>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</si>
  <si>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</si>
  <si>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</si>
  <si>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</si>
  <si>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</si>
  <si>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</si>
  <si>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</si>
  <si>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</si>
  <si>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</si>
  <si>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</si>
  <si>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</si>
  <si>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</si>
  <si>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</si>
  <si>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</si>
  <si>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</si>
  <si>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</si>
  <si>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</si>
  <si>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</si>
  <si>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</si>
  <si>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</si>
  <si>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</si>
  <si>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</si>
  <si>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</si>
  <si>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</si>
  <si>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</si>
  <si>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</si>
  <si>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</si>
  <si>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</si>
  <si>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</si>
  <si>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</si>
  <si>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</si>
  <si>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</si>
  <si>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</si>
  <si>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</si>
  <si>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</si>
  <si>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</si>
  <si>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</si>
  <si>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</si>
  <si>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</si>
  <si>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</si>
  <si>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</si>
  <si>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</si>
  <si>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</si>
  <si>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</si>
  <si>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</si>
  <si>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</si>
  <si>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</si>
  <si>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</si>
  <si>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</si>
  <si>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</si>
  <si>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</si>
  <si>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</si>
  <si>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</si>
  <si>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</si>
  <si>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</si>
  <si>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</si>
  <si>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</si>
  <si>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</si>
  <si>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</si>
  <si>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</si>
  <si>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</si>
  <si>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</si>
  <si>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</si>
  <si>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</si>
  <si>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</si>
  <si>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</si>
  <si>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</si>
  <si>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</si>
  <si>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</si>
  <si>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</si>
  <si>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</si>
  <si>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</si>
  <si>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</si>
  <si>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</si>
  <si>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</si>
  <si>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</si>
  <si>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</si>
  <si>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</si>
  <si>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</si>
  <si>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</si>
  <si>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</si>
  <si>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</si>
  <si>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</si>
  <si>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</si>
  <si>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</si>
  <si>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</si>
  <si>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</si>
  <si>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</si>
  <si>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</si>
  <si>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</si>
  <si>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</si>
  <si>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</si>
  <si>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</si>
  <si>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</si>
  <si>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</si>
  <si>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</si>
  <si>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</si>
  <si>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</si>
  <si>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</si>
  <si>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</si>
  <si>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</si>
  <si>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</si>
  <si>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</si>
  <si>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</si>
  <si>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</si>
  <si>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</si>
  <si>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</si>
  <si>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</si>
  <si>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</si>
  <si>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</si>
  <si>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</si>
  <si>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</si>
  <si>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</si>
  <si>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</si>
  <si>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</si>
  <si>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</si>
  <si>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</si>
  <si>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</si>
  <si>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</si>
  <si>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</si>
  <si>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</si>
  <si>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</si>
  <si>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</si>
  <si>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</si>
  <si>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</si>
  <si>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</si>
  <si>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</si>
  <si>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</si>
  <si>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</si>
  <si>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</si>
  <si>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</si>
  <si>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</si>
  <si>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</si>
  <si>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</si>
  <si>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</si>
  <si>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</si>
  <si>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</si>
  <si>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</si>
  <si>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</si>
  <si>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</si>
  <si>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</si>
  <si>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</si>
  <si>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</si>
  <si>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</si>
  <si>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</si>
  <si>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</si>
  <si>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</si>
  <si>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</si>
  <si>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</si>
  <si>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</si>
  <si>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</si>
  <si>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</si>
  <si>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</si>
  <si>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</si>
  <si>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</si>
  <si>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</si>
  <si>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</si>
  <si>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</si>
  <si>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</si>
  <si>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</si>
  <si>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</si>
  <si>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</si>
  <si>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</si>
  <si>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</si>
  <si>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</si>
  <si>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</si>
  <si>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</si>
  <si>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</si>
  <si>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</si>
  <si>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</si>
  <si>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</si>
  <si>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</si>
  <si>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</si>
  <si>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</si>
  <si>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</si>
  <si>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</si>
  <si>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</si>
  <si>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</si>
  <si>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</si>
  <si>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</si>
  <si>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</si>
  <si>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</si>
  <si>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</si>
  <si>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</si>
  <si>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</si>
  <si>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</si>
  <si>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</si>
  <si>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</si>
  <si>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</si>
  <si>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</si>
  <si>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</si>
  <si>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</si>
  <si>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</si>
  <si>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</si>
  <si>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</si>
  <si>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</si>
  <si>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</si>
  <si>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</si>
  <si>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</si>
  <si>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</si>
  <si>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</si>
  <si>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</si>
  <si>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</si>
  <si>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</si>
  <si>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</si>
  <si>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</si>
  <si>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</si>
  <si>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</si>
  <si>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</si>
  <si>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</si>
  <si>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</si>
  <si>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</si>
  <si>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</si>
  <si>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</si>
  <si>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</si>
  <si>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</si>
  <si>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</si>
  <si>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</si>
  <si>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</si>
  <si>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</si>
  <si>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</si>
  <si>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</si>
  <si>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</si>
  <si>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</si>
  <si>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</si>
  <si>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</si>
  <si>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</si>
  <si>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</si>
  <si>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</si>
  <si>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</si>
  <si>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</si>
  <si>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</si>
  <si>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</si>
  <si>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</si>
  <si>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</si>
  <si>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</si>
  <si>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</si>
  <si>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</si>
  <si>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</si>
  <si>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</si>
  <si>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</si>
  <si>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</si>
  <si>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</si>
  <si>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</si>
  <si>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</si>
  <si>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</si>
  <si>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</si>
  <si>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</si>
  <si>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</si>
  <si>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</si>
  <si>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</si>
  <si>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</si>
  <si>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</si>
  <si>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</si>
  <si>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</si>
  <si>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</si>
  <si>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</si>
  <si>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</si>
  <si>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</si>
  <si>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</si>
  <si>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</si>
  <si>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</si>
  <si>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</si>
  <si>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</si>
  <si>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</si>
  <si>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</si>
  <si>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</si>
  <si>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</si>
  <si>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</si>
  <si>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</si>
  <si>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</si>
  <si>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</si>
  <si>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</si>
  <si>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</si>
  <si>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</si>
  <si>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</si>
  <si>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</si>
  <si>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</si>
  <si>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</si>
  <si>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</si>
  <si>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</si>
  <si>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</si>
  <si>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</si>
  <si>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</si>
  <si>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</si>
  <si>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</si>
  <si>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</si>
  <si>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</si>
  <si>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</si>
  <si>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</si>
  <si>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</si>
  <si>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</si>
  <si>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</si>
  <si>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</si>
  <si>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</si>
  <si>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</si>
  <si>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</si>
  <si>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</si>
  <si>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</si>
  <si>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</si>
  <si>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</si>
  <si>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</si>
  <si>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</si>
  <si>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</si>
  <si>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</si>
  <si>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</si>
  <si>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</si>
  <si>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</si>
  <si>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</si>
  <si>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</si>
  <si>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</si>
  <si>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</si>
  <si>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</si>
  <si>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</si>
  <si>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</si>
  <si>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</si>
  <si>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</si>
  <si>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</si>
  <si>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</si>
  <si>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</si>
  <si>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</si>
  <si>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</si>
  <si>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</si>
  <si>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</si>
  <si>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</si>
  <si>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</si>
  <si>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</si>
  <si>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</si>
  <si>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</si>
  <si>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</si>
  <si>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</si>
  <si>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</si>
  <si>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</si>
  <si>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</si>
  <si>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</si>
  <si>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</si>
  <si>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</si>
  <si>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</si>
  <si>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</si>
  <si>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</si>
  <si>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</si>
  <si>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</si>
  <si>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</si>
  <si>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</si>
  <si>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</si>
  <si>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</si>
  <si>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</si>
  <si>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</si>
  <si>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</si>
  <si>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</si>
  <si>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</si>
  <si>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</si>
  <si>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</si>
  <si>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</si>
  <si>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</si>
  <si>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</si>
  <si>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</si>
  <si>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</si>
  <si>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</si>
  <si>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</si>
  <si>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</si>
  <si>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</si>
  <si>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</si>
  <si>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</si>
  <si>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</si>
  <si>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</si>
  <si>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</si>
  <si>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</si>
  <si>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</si>
  <si>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</si>
  <si>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</si>
  <si>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</si>
  <si>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</si>
  <si>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</si>
  <si>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</si>
  <si>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</si>
  <si>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</si>
  <si>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</si>
  <si>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</si>
  <si>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</si>
  <si>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</si>
  <si>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</si>
  <si>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</si>
  <si>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</si>
  <si>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</si>
  <si>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</si>
  <si>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</si>
  <si>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</si>
  <si>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</si>
  <si>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</si>
  <si>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</si>
  <si>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</si>
  <si>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</si>
  <si>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</si>
  <si>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</si>
  <si>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</si>
  <si>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</si>
  <si>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</si>
  <si>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</si>
  <si>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</si>
  <si>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</si>
  <si>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</si>
  <si>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</si>
  <si>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</si>
  <si>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</si>
  <si>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</si>
  <si>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</si>
  <si>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</si>
  <si>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</si>
  <si>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</si>
  <si>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</si>
  <si>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</si>
  <si>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</si>
  <si>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</si>
  <si>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</si>
  <si>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</si>
  <si>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</si>
  <si>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</si>
  <si>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</si>
  <si>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</si>
  <si>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</si>
  <si>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</si>
  <si>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</si>
  <si>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</si>
  <si>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</si>
  <si>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</si>
  <si>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</si>
  <si>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</si>
  <si>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</si>
  <si>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</si>
  <si>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</si>
  <si>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</si>
  <si>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</si>
  <si>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</si>
  <si>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</si>
  <si>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</si>
  <si>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</si>
  <si>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</si>
  <si>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</si>
  <si>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</si>
  <si>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</si>
  <si>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</si>
  <si>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</si>
  <si>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</si>
  <si>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</si>
  <si>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</si>
  <si>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</si>
  <si>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</si>
  <si>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</si>
  <si>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</si>
  <si>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</si>
  <si>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</si>
  <si>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</si>
  <si>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</si>
  <si>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</si>
  <si>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</si>
  <si>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</si>
  <si>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</si>
  <si>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</si>
  <si>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</si>
  <si>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</si>
  <si>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</si>
  <si>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</si>
  <si>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</si>
  <si>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</si>
  <si>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</si>
  <si>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</si>
  <si>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</si>
  <si>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</si>
  <si>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</si>
  <si>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</si>
  <si>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</si>
  <si>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</si>
  <si>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</si>
  <si>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</si>
  <si>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</si>
  <si>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</si>
  <si>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</si>
  <si>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</si>
  <si>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</si>
  <si>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</si>
  <si>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</si>
  <si>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</si>
  <si>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</si>
  <si>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</si>
  <si>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</si>
  <si>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</si>
  <si>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</si>
  <si>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</si>
  <si>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</si>
  <si>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</si>
  <si>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</si>
  <si>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</si>
  <si>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</si>
  <si>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</si>
  <si>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</si>
  <si>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</si>
  <si>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</si>
  <si>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</si>
  <si>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</si>
  <si>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</si>
  <si>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</si>
  <si>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</si>
  <si>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</si>
  <si>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</si>
  <si>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</si>
  <si>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</si>
  <si>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</si>
  <si>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</si>
  <si>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</si>
  <si>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</si>
  <si>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</si>
  <si>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</si>
  <si>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</si>
  <si>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</si>
  <si>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</si>
  <si>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</si>
  <si>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</si>
  <si>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</si>
  <si>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</si>
  <si>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</si>
  <si>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</si>
  <si>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</si>
  <si>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</si>
  <si>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</si>
  <si>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</si>
  <si>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</si>
  <si>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</si>
  <si>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</si>
  <si>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</si>
  <si>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</si>
  <si>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</si>
  <si>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</si>
  <si>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</si>
  <si>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</si>
  <si>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</si>
  <si>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</si>
  <si>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</si>
  <si>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</si>
  <si>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</si>
  <si>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</si>
  <si>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</si>
  <si>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</si>
  <si>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</si>
  <si>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</si>
  <si>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</si>
  <si>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</si>
  <si>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</si>
  <si>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</si>
  <si>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</si>
  <si>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</si>
  <si>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</si>
  <si>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</si>
  <si>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</si>
  <si>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</si>
  <si>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</si>
  <si>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</si>
  <si>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</si>
  <si>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</si>
  <si>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</si>
  <si>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</si>
  <si>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</si>
  <si>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</si>
  <si>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</si>
  <si>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</si>
  <si>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</si>
  <si>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</si>
  <si>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</si>
  <si>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</si>
  <si>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</si>
  <si>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</si>
  <si>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</si>
  <si>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</si>
  <si>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</si>
  <si>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</si>
  <si>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</si>
  <si>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</si>
  <si>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</si>
  <si>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</si>
  <si>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</si>
  <si>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</si>
  <si>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</si>
  <si>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</si>
  <si>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</si>
  <si>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</si>
  <si>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</si>
  <si>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</si>
  <si>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</si>
  <si>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</si>
  <si>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</si>
  <si>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</si>
  <si>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</si>
  <si>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</si>
  <si>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</si>
  <si>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</si>
  <si>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</si>
  <si>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</si>
  <si>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</si>
  <si>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</si>
  <si>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</si>
  <si>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</si>
  <si>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</si>
  <si>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</si>
  <si>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</si>
  <si>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</si>
  <si>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</si>
  <si>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</si>
  <si>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</si>
  <si>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</si>
  <si>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</si>
  <si>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</si>
  <si>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</si>
  <si>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</si>
  <si>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</si>
  <si>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</si>
  <si>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</si>
  <si>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</si>
  <si>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</si>
  <si>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</si>
  <si>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</si>
  <si>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</si>
  <si>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</si>
  <si>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</si>
  <si>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</si>
  <si>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</si>
  <si>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</si>
  <si>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</si>
  <si>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</si>
  <si>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</si>
  <si>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</si>
  <si>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</si>
  <si>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</si>
  <si>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</si>
  <si>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</si>
  <si>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</si>
  <si>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</si>
  <si>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</si>
  <si>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</si>
  <si>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</si>
  <si>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</si>
  <si>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</si>
  <si>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</si>
  <si>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</si>
  <si>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</si>
  <si>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</si>
  <si>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</si>
  <si>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</si>
  <si>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</si>
  <si>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</si>
  <si>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</si>
  <si>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</si>
  <si>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</si>
  <si>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</si>
  <si>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</si>
  <si>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</si>
  <si>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</si>
  <si>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</si>
  <si>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</si>
  <si>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</si>
  <si>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</si>
  <si>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</si>
  <si>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</si>
  <si>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</si>
  <si>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</si>
  <si>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</si>
  <si>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</si>
  <si>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</si>
  <si>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</si>
  <si>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</si>
  <si>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</si>
  <si>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</si>
  <si>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</si>
  <si>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</si>
  <si>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</si>
  <si>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</si>
  <si>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</si>
  <si>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</si>
  <si>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</si>
  <si>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</si>
  <si>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</si>
  <si>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</si>
  <si>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</si>
  <si>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</si>
  <si>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</si>
  <si>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</si>
  <si>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</si>
  <si>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</si>
  <si>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</si>
  <si>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</si>
  <si>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</si>
  <si>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</si>
  <si>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</si>
  <si>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</si>
  <si>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</si>
  <si>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</si>
  <si>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</si>
  <si>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</si>
  <si>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</si>
  <si>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</si>
  <si>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</si>
  <si>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</si>
  <si>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</si>
  <si>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</si>
  <si>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</si>
  <si>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</si>
  <si>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</si>
  <si>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</si>
  <si>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</si>
  <si>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</si>
  <si>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</si>
  <si>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</si>
  <si>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</si>
  <si>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</si>
  <si>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</si>
  <si>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</si>
  <si>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</si>
  <si>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</si>
  <si>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</si>
  <si>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</si>
  <si>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</si>
  <si>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</si>
  <si>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</si>
  <si>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</si>
  <si>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</si>
  <si>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</si>
  <si>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</si>
  <si>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</si>
  <si>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</si>
  <si>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</si>
  <si>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</si>
  <si>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</si>
  <si>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</si>
  <si>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</si>
  <si>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</si>
  <si>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</si>
  <si>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</si>
  <si>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</si>
  <si>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</si>
  <si>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</si>
  <si>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</si>
  <si>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</si>
  <si>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</si>
  <si>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</si>
  <si>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</si>
  <si>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</si>
  <si>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</si>
  <si>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</si>
  <si>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</si>
  <si>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</si>
  <si>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</si>
  <si>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</si>
  <si>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</si>
  <si>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</si>
  <si>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</si>
  <si>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</si>
  <si>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</si>
  <si>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</si>
  <si>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</si>
  <si>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</si>
  <si>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</si>
  <si>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</si>
  <si>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</si>
  <si>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</si>
  <si>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</si>
  <si>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</si>
  <si>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</si>
  <si>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</si>
  <si>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</si>
  <si>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</si>
  <si>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</si>
  <si>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</si>
  <si>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</si>
  <si>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</si>
  <si>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</si>
  <si>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</si>
  <si>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</si>
  <si>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</si>
  <si>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</si>
  <si>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</si>
  <si>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</si>
  <si>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</si>
  <si>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</si>
  <si>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</si>
  <si>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</si>
  <si>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</si>
  <si>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</si>
  <si>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</si>
  <si>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</si>
  <si>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</si>
  <si>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</si>
  <si>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</si>
  <si>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</si>
  <si>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</si>
  <si>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</si>
  <si>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</si>
  <si>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</si>
  <si>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</si>
  <si>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</si>
  <si>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</si>
  <si>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</si>
  <si>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</si>
  <si>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</si>
  <si>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</si>
  <si>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</si>
  <si>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</si>
  <si>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</si>
  <si>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</si>
  <si>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</si>
  <si>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</si>
  <si>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</si>
  <si>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</si>
  <si>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</si>
  <si>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</si>
  <si>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</si>
  <si>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</si>
  <si>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</si>
  <si>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</si>
  <si>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</si>
  <si>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</si>
  <si>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</si>
  <si>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</si>
  <si>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</si>
  <si>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</si>
  <si>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</si>
  <si>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</si>
  <si>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</si>
  <si>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</si>
  <si>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</si>
  <si>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</si>
  <si>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</si>
  <si>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</si>
  <si>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</si>
  <si>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</si>
  <si>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</si>
  <si>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</si>
  <si>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</si>
  <si>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</si>
  <si>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</si>
  <si>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</si>
  <si>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</si>
  <si>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</si>
  <si>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</si>
  <si>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</si>
  <si>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</si>
  <si>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</si>
  <si>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</si>
  <si>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</si>
  <si>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</si>
  <si>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</si>
  <si>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</si>
  <si>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</si>
  <si>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</si>
  <si>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</si>
  <si>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</si>
  <si>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</si>
  <si>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</si>
  <si>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</si>
  <si>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</si>
  <si>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</si>
  <si>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</si>
  <si>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</si>
  <si>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</si>
  <si>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</si>
  <si>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</si>
  <si>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</si>
  <si>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</si>
  <si>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</si>
  <si>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</si>
  <si>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</si>
  <si>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</si>
  <si>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</si>
  <si>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</si>
  <si>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</si>
  <si>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</si>
  <si>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</si>
  <si>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</si>
  <si>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</si>
  <si>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</si>
  <si>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</si>
  <si>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</si>
  <si>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</si>
  <si>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</si>
  <si>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</si>
  <si>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</si>
  <si>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</si>
  <si>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</si>
  <si>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</si>
  <si>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</si>
  <si>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</si>
  <si>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</si>
  <si>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</si>
  <si>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</si>
  <si>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</si>
  <si>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</si>
  <si>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</si>
  <si>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</si>
  <si>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</si>
  <si>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</si>
  <si>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</si>
  <si>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</si>
  <si>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</si>
  <si>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</si>
  <si>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</si>
  <si>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</si>
  <si>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</si>
  <si>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</si>
  <si>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</si>
  <si>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</si>
  <si>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</si>
  <si>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</si>
  <si>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</si>
  <si>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</si>
  <si>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</si>
  <si>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</si>
  <si>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</si>
  <si>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</si>
  <si>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</si>
  <si>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</si>
  <si>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</si>
  <si>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</si>
  <si>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</si>
  <si>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</si>
  <si>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</si>
  <si>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</si>
  <si>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</si>
  <si>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</si>
  <si>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</si>
  <si>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</si>
  <si>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</si>
  <si>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</si>
  <si>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</si>
  <si>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</si>
  <si>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</si>
  <si>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</si>
  <si>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</si>
  <si>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</si>
  <si>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</si>
  <si>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</si>
  <si>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</si>
  <si>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</si>
  <si>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</si>
  <si>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</si>
  <si>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</si>
  <si>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</si>
  <si>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</si>
  <si>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</si>
  <si>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</si>
  <si>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</si>
  <si>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</si>
  <si>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</si>
  <si>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</si>
  <si>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</si>
  <si>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</si>
  <si>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</si>
  <si>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</si>
  <si>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</si>
  <si>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</si>
  <si>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</si>
  <si>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</si>
  <si>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</si>
  <si>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</si>
  <si>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</si>
  <si>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</si>
  <si>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</si>
  <si>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</si>
  <si>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</si>
  <si>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</si>
  <si>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</si>
  <si>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</si>
  <si>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</si>
  <si>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</si>
  <si>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</si>
  <si>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</si>
  <si>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</si>
  <si>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</si>
  <si>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</si>
  <si>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</si>
  <si>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</si>
  <si>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</si>
  <si>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</si>
  <si>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</si>
  <si>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</si>
  <si>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</si>
  <si>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</si>
  <si>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</si>
  <si>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</si>
  <si>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</si>
  <si>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</si>
  <si>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</si>
  <si>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</si>
  <si>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</si>
  <si>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</si>
  <si>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</si>
  <si>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</si>
  <si>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</si>
  <si>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</si>
  <si>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</si>
  <si>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</si>
  <si>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</si>
  <si>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</si>
  <si>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</si>
  <si>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</si>
  <si>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</si>
  <si>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</si>
  <si>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</si>
  <si>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</si>
  <si>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</si>
  <si>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</si>
  <si>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</si>
  <si>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</si>
  <si>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</si>
  <si>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</si>
  <si>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</si>
  <si>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</si>
  <si>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</si>
  <si>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</si>
  <si>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</si>
  <si>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</si>
  <si>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</si>
  <si>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</si>
  <si>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</si>
  <si>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</si>
  <si>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</si>
  <si>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</si>
  <si>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</si>
  <si>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</si>
  <si>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</si>
  <si>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</si>
  <si>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</si>
  <si>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</si>
  <si>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</si>
  <si>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</si>
  <si>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</si>
  <si>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</si>
  <si>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</si>
  <si>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</si>
  <si>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</si>
  <si>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</si>
  <si>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</si>
  <si>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</si>
  <si>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</si>
  <si>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</si>
  <si>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</si>
  <si>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</si>
  <si>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</si>
  <si>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</si>
  <si>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</si>
  <si>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</si>
  <si>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</si>
  <si>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</si>
  <si>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</si>
  <si>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</si>
  <si>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</si>
  <si>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</si>
  <si>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</si>
  <si>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</si>
  <si>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</si>
  <si>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</si>
  <si>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</si>
  <si>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</si>
  <si>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</si>
  <si>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</si>
  <si>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</si>
  <si>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</si>
  <si>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</si>
  <si>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</si>
  <si>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</si>
  <si>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</si>
  <si>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</si>
  <si>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</si>
  <si>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</si>
  <si>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</si>
  <si>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</si>
  <si>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</si>
  <si>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</si>
  <si>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</si>
  <si>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</si>
  <si>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</si>
  <si>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</si>
  <si>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</si>
  <si>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</si>
  <si>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</si>
  <si>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</si>
  <si>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</si>
  <si>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</si>
  <si>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</si>
  <si>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</si>
  <si>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</si>
  <si>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</si>
  <si>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</si>
  <si>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</si>
  <si>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</si>
  <si>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</si>
  <si>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</si>
  <si>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</si>
  <si>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</si>
  <si>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</si>
  <si>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</si>
  <si>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</si>
  <si>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</si>
  <si>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</si>
  <si>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</si>
  <si>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</si>
  <si>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</si>
  <si>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</si>
  <si>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</si>
  <si>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</si>
  <si>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</si>
  <si>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</si>
  <si>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</si>
  <si>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</si>
  <si>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</si>
  <si>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</si>
  <si>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</si>
  <si>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</si>
  <si>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</si>
  <si>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</si>
  <si>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</si>
  <si>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</si>
  <si>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</si>
  <si>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</si>
  <si>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</si>
  <si>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</si>
  <si>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</si>
  <si>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</si>
  <si>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</si>
  <si>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</si>
  <si>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</si>
  <si>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</si>
  <si>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</si>
  <si>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</si>
  <si>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</si>
  <si>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</si>
  <si>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</si>
  <si>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</si>
  <si>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</si>
  <si>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</si>
  <si>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</si>
  <si>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</si>
  <si>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</si>
  <si>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</si>
  <si>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</si>
  <si>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</si>
  <si>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</si>
  <si>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</si>
  <si>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</si>
  <si>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</si>
  <si>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</si>
  <si>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</si>
  <si>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</si>
  <si>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</si>
  <si>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</si>
  <si>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</si>
  <si>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</si>
  <si>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</si>
  <si>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</si>
  <si>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</si>
  <si>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</si>
  <si>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</si>
  <si>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</si>
  <si>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</si>
  <si>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</si>
  <si>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</si>
  <si>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</si>
  <si>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</si>
  <si>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</si>
  <si>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</si>
  <si>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</si>
  <si>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</si>
  <si>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</si>
  <si>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</si>
  <si>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</si>
  <si>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</si>
  <si>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</si>
  <si>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</si>
  <si>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</si>
  <si>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</si>
  <si>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</si>
  <si>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</si>
  <si>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</si>
  <si>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</si>
  <si>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</si>
  <si>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</si>
  <si>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</si>
  <si>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</si>
  <si>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</si>
  <si>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</si>
  <si>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</si>
  <si>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</si>
  <si>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</si>
  <si>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</si>
  <si>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</si>
  <si>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</si>
  <si>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</si>
  <si>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</si>
  <si>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</si>
  <si>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</si>
  <si>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</si>
  <si>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</si>
  <si>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</si>
  <si>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</si>
  <si>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</si>
  <si>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</si>
  <si>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</si>
  <si>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</si>
  <si>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</si>
  <si>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</si>
  <si>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</si>
  <si>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</si>
  <si>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</si>
  <si>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</si>
  <si>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</si>
  <si>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</si>
  <si>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</si>
  <si>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</si>
  <si>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</si>
  <si>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</si>
  <si>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</si>
  <si>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</si>
  <si>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</si>
  <si>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</si>
  <si>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</si>
  <si>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</si>
  <si>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</si>
  <si>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</si>
  <si>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</si>
  <si>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</si>
  <si>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</si>
  <si>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</si>
  <si>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</si>
  <si>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</si>
  <si>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</si>
  <si>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</si>
  <si>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</si>
  <si>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</si>
  <si>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</si>
  <si>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</si>
  <si>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</si>
  <si>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</si>
  <si>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</si>
  <si>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</si>
  <si>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</si>
  <si>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</si>
  <si>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</si>
  <si>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</si>
  <si>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</si>
  <si>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</si>
  <si>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</si>
  <si>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</si>
  <si>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</si>
  <si>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</si>
  <si>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</si>
  <si>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</si>
  <si>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</si>
  <si>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</si>
  <si>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</si>
  <si>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</si>
  <si>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</si>
  <si>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</si>
  <si>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</si>
  <si>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</si>
  <si>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</si>
  <si>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</si>
  <si>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</si>
  <si>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</si>
  <si>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</si>
  <si>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</si>
  <si>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</si>
  <si>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</si>
  <si>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</si>
  <si>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</si>
  <si>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</si>
  <si>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</si>
  <si>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</si>
  <si>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</si>
  <si>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</si>
  <si>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</si>
  <si>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</si>
  <si>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</si>
  <si>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</si>
  <si>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</si>
  <si>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</si>
  <si>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</si>
  <si>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</si>
  <si>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</si>
  <si>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</si>
  <si>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</si>
  <si>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</si>
  <si>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</si>
  <si>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</si>
  <si>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</si>
  <si>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</si>
  <si>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</si>
  <si>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</si>
  <si>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</si>
  <si>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</si>
  <si>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</si>
  <si>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</si>
  <si>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</si>
  <si>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</si>
  <si>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</si>
  <si>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</si>
  <si>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</si>
  <si>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</si>
  <si>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</si>
  <si>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</si>
  <si>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</si>
  <si>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</si>
  <si>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</si>
  <si>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</si>
  <si>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</si>
  <si>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</si>
  <si>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</si>
  <si>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</si>
  <si>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</si>
  <si>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</si>
  <si>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</si>
  <si>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</si>
  <si>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</si>
  <si>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</si>
  <si>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</si>
  <si>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</si>
  <si>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</si>
  <si>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</si>
  <si>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</si>
  <si>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</si>
  <si>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</si>
  <si>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</si>
  <si>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</si>
  <si>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</si>
  <si>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</si>
  <si>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</si>
  <si>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</si>
  <si>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</si>
  <si>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</si>
  <si>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</si>
  <si>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</si>
  <si>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</si>
  <si>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</si>
  <si>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</si>
  <si>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</si>
  <si>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</si>
  <si>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</si>
  <si>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</si>
  <si>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</si>
  <si>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</si>
  <si>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</si>
  <si>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</si>
  <si>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</si>
  <si>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</si>
  <si>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</si>
  <si>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</si>
  <si>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</si>
  <si>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</si>
  <si>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</si>
  <si>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</si>
  <si>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</si>
  <si>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</si>
  <si>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</si>
  <si>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</si>
  <si>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</si>
  <si>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</si>
  <si>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</si>
  <si>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</si>
  <si>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</si>
  <si>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</si>
  <si>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</si>
  <si>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</si>
  <si>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</si>
  <si>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</si>
  <si>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</si>
  <si>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</si>
  <si>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</si>
  <si>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</si>
  <si>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</si>
  <si>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</si>
  <si>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</si>
  <si>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</si>
  <si>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</si>
  <si>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</si>
  <si>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</si>
  <si>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</si>
  <si>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</si>
  <si>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</si>
  <si>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</si>
  <si>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</si>
  <si>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</si>
  <si>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</si>
  <si>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</si>
  <si>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</si>
  <si>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</si>
  <si>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</si>
  <si>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</si>
  <si>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</si>
  <si>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</si>
  <si>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</si>
  <si>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</si>
  <si>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</si>
  <si>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</si>
  <si>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</si>
  <si>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</si>
  <si>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</si>
  <si>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</si>
  <si>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</si>
  <si>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</si>
  <si>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</si>
  <si>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</si>
  <si>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</si>
  <si>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</si>
  <si>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</si>
  <si>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</si>
  <si>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</si>
  <si>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</si>
  <si>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</si>
  <si>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</si>
  <si>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</si>
  <si>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</si>
  <si>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</si>
  <si>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</si>
  <si>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</si>
  <si>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</si>
  <si>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</si>
  <si>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</si>
  <si>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</si>
  <si>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</si>
  <si>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</si>
  <si>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</si>
  <si>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</si>
  <si>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</si>
  <si>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</si>
  <si>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</si>
  <si>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</si>
  <si>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</si>
  <si>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</si>
  <si>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</si>
  <si>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</si>
  <si>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</si>
  <si>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</si>
  <si>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</si>
  <si>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</si>
  <si>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</si>
  <si>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</si>
  <si>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</si>
  <si>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</si>
  <si>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</si>
  <si>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</si>
  <si>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</si>
  <si>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</si>
  <si>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</si>
  <si>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</si>
  <si>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</si>
  <si>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</si>
  <si>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</si>
  <si>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</si>
  <si>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</si>
  <si>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</si>
  <si>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</si>
  <si>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</si>
  <si>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</si>
  <si>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</si>
  <si>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</si>
  <si>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</si>
  <si>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</si>
  <si>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</si>
  <si>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</si>
  <si>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</si>
  <si>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</si>
  <si>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</si>
  <si>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</si>
  <si>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</si>
  <si>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</si>
  <si>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</si>
  <si>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</si>
  <si>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</si>
  <si>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</si>
  <si>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</si>
  <si>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</si>
  <si>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</si>
  <si>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</si>
  <si>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</si>
  <si>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</si>
  <si>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</si>
  <si>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</si>
  <si>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</si>
  <si>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</si>
  <si>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</si>
  <si>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</si>
  <si>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</si>
  <si>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</si>
  <si>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</si>
  <si>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</si>
  <si>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</si>
  <si>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</si>
  <si>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</si>
  <si>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</si>
  <si>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</si>
  <si>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</si>
  <si>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</si>
  <si>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</si>
  <si>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</si>
  <si>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</si>
  <si>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</si>
  <si>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</si>
  <si>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</si>
  <si>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</si>
  <si>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</si>
  <si>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</si>
  <si>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</si>
  <si>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</si>
  <si>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</si>
  <si>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</si>
  <si>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</si>
  <si>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</si>
  <si>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</si>
  <si>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</si>
  <si>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</si>
  <si>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</si>
  <si>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</si>
  <si>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</si>
  <si>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</si>
  <si>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</si>
  <si>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</si>
  <si>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</si>
  <si>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</si>
  <si>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</si>
  <si>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</si>
  <si>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</si>
  <si>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</si>
  <si>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</si>
  <si>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</si>
  <si>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</si>
  <si>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</si>
  <si>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</si>
  <si>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</si>
  <si>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</si>
  <si>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</si>
  <si>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</si>
  <si>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</si>
  <si>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</si>
  <si>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</si>
  <si>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</si>
  <si>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</si>
  <si>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</si>
  <si>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</si>
  <si>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</si>
  <si>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</si>
  <si>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</si>
  <si>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</si>
  <si>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</si>
  <si>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</si>
  <si>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</si>
  <si>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</si>
  <si>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</si>
  <si>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</si>
  <si>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</si>
  <si>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</si>
  <si>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</si>
  <si>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</si>
  <si>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</si>
  <si>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</si>
  <si>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</si>
  <si>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</si>
  <si>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</si>
  <si>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</si>
  <si>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</si>
  <si>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</si>
  <si>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</si>
  <si>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</si>
  <si>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</si>
  <si>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</si>
  <si>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</si>
  <si>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</si>
  <si>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</si>
  <si>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</si>
  <si>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</si>
  <si>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</si>
  <si>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</si>
  <si>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</si>
  <si>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</si>
  <si>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</si>
  <si>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</si>
  <si>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</si>
  <si>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</si>
  <si>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</si>
  <si>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</si>
  <si>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</si>
  <si>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</si>
  <si>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</si>
  <si>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</si>
  <si>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</si>
  <si>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</si>
  <si>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</si>
  <si>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</si>
  <si>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</si>
  <si>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</si>
  <si>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</si>
  <si>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</si>
  <si>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</si>
  <si>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</si>
  <si>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</si>
  <si>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</si>
  <si>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</si>
  <si>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</si>
  <si>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</si>
  <si>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</si>
  <si>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</si>
  <si>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</si>
  <si>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</si>
  <si>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</si>
  <si>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</si>
  <si>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</si>
  <si>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</si>
  <si>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</si>
  <si>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</si>
  <si>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</si>
  <si>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</si>
  <si>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</si>
  <si>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</si>
  <si>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</si>
  <si>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</si>
  <si>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</si>
  <si>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</si>
  <si>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</si>
  <si>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</si>
  <si>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</si>
  <si>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</si>
  <si>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</si>
  <si>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</si>
  <si>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</si>
  <si>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</si>
  <si>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</si>
  <si>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</si>
  <si>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</si>
  <si>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</si>
  <si>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</si>
  <si>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</si>
  <si>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</si>
  <si>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</si>
  <si>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</si>
  <si>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</si>
  <si>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</si>
  <si>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</si>
  <si>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</si>
  <si>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</si>
  <si>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</si>
  <si>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</si>
  <si>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</si>
  <si>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</si>
  <si>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</si>
  <si>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</si>
  <si>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</si>
  <si>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</si>
  <si>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</si>
  <si>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</si>
  <si>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</si>
  <si>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</si>
  <si>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</si>
  <si>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</si>
  <si>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</si>
  <si>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</si>
  <si>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</si>
  <si>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</si>
  <si>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</si>
  <si>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</si>
  <si>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</si>
  <si>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</si>
  <si>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</si>
  <si>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</si>
  <si>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</si>
  <si>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</si>
  <si>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</si>
  <si>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</si>
  <si>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</si>
  <si>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</si>
  <si>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</si>
  <si>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</si>
  <si>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</si>
  <si>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</si>
  <si>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</si>
  <si>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</si>
  <si>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</si>
  <si>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</si>
  <si>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</si>
  <si>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</si>
  <si>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</si>
  <si>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</si>
  <si>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</si>
  <si>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</si>
  <si>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</si>
  <si>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</si>
  <si>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</si>
  <si>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</si>
  <si>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</si>
  <si>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</si>
  <si>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</si>
  <si>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</si>
  <si>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</si>
  <si>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</si>
  <si>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</si>
  <si>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</si>
  <si>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</si>
  <si>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</si>
  <si>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</si>
  <si>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</si>
  <si>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</si>
  <si>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</si>
  <si>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</si>
  <si>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</si>
  <si>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</si>
  <si>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</si>
  <si>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</si>
  <si>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</si>
  <si>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</si>
  <si>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</si>
  <si>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</si>
  <si>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</si>
  <si>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</si>
  <si>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</si>
  <si>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</si>
  <si>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</si>
  <si>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</si>
  <si>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</si>
  <si>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</si>
  <si>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</si>
  <si>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</si>
  <si>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</si>
  <si>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</si>
  <si>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</si>
  <si>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</si>
  <si>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</si>
  <si>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</si>
  <si>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</si>
  <si>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</si>
  <si>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</si>
  <si>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</si>
  <si>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</si>
  <si>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</si>
  <si>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</si>
  <si>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</si>
  <si>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</si>
  <si>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</si>
  <si>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</si>
  <si>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</si>
  <si>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</si>
  <si>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</si>
  <si>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</si>
  <si>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</si>
  <si>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</si>
  <si>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</si>
  <si>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</si>
  <si>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</si>
  <si>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</si>
  <si>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</si>
  <si>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</si>
  <si>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</si>
  <si>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</si>
  <si>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</si>
  <si>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</si>
  <si>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</si>
  <si>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</si>
  <si>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</si>
  <si>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</si>
  <si>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</si>
  <si>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</si>
  <si>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</si>
  <si>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</si>
  <si>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</si>
  <si>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</si>
  <si>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</si>
  <si>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</si>
  <si>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</si>
  <si>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</si>
  <si>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</si>
  <si>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</si>
  <si>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</si>
  <si>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</si>
  <si>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</si>
  <si>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</si>
  <si>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</si>
  <si>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</si>
  <si>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</si>
  <si>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</si>
  <si>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</si>
  <si>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</si>
  <si>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</si>
  <si>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</si>
  <si>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</si>
  <si>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</si>
  <si>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</si>
  <si>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</si>
  <si>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</si>
  <si>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</si>
  <si>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</si>
  <si>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</si>
  <si>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</si>
  <si>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</si>
  <si>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</si>
  <si>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</si>
  <si>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</si>
  <si>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</si>
  <si>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</si>
  <si>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</si>
  <si>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</si>
  <si>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</si>
  <si>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</si>
  <si>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</si>
  <si>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</si>
  <si>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</si>
  <si>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</si>
  <si>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</si>
  <si>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</si>
  <si>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</si>
  <si>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</si>
  <si>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</si>
  <si>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</si>
  <si>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</si>
  <si>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</si>
  <si>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</si>
  <si>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</si>
  <si>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</si>
  <si>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</si>
  <si>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</si>
  <si>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</si>
  <si>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</si>
  <si>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</si>
  <si>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</si>
  <si>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</si>
  <si>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</si>
  <si>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</si>
  <si>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</si>
  <si>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</si>
  <si>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</si>
  <si>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</si>
  <si>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</si>
  <si>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</si>
  <si>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</si>
  <si>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</si>
  <si>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</si>
  <si>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</si>
  <si>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</si>
  <si>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</si>
  <si>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</si>
  <si>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</si>
  <si>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</si>
  <si>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</si>
  <si>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</si>
  <si>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</si>
  <si>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</si>
  <si>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</si>
  <si>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</si>
  <si>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</si>
  <si>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</si>
  <si>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</si>
  <si>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</si>
  <si>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</si>
  <si>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</si>
  <si>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</si>
  <si>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</si>
  <si>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</si>
  <si>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</si>
  <si>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</si>
  <si>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</si>
  <si>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</si>
  <si>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</si>
  <si>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</si>
  <si>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</si>
  <si>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</si>
  <si>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</si>
  <si>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</si>
  <si>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</si>
  <si>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</si>
  <si>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</si>
  <si>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</si>
  <si>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</si>
  <si>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</si>
  <si>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</si>
  <si>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</si>
  <si>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</si>
  <si>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</si>
  <si>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</si>
  <si>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</si>
  <si>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</si>
  <si>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</si>
  <si>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</si>
  <si>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</si>
  <si>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</si>
  <si>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</si>
  <si>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</si>
  <si>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</si>
  <si>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</si>
  <si>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</si>
  <si>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</si>
  <si>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</si>
  <si>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</si>
  <si>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</si>
  <si>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</si>
  <si>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</si>
  <si>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</si>
  <si>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</si>
  <si>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</si>
  <si>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</si>
  <si>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</si>
  <si>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</si>
  <si>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</si>
  <si>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</si>
  <si>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</si>
  <si>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</si>
  <si>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</si>
  <si>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</si>
  <si>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</si>
  <si>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</si>
  <si>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</si>
  <si>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</si>
  <si>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</si>
  <si>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</si>
  <si>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</si>
  <si>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</si>
  <si>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</si>
  <si>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</si>
  <si>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</si>
  <si>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</si>
  <si>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</si>
  <si>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</si>
  <si>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</si>
  <si>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</si>
  <si>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</si>
  <si>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</si>
  <si>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</si>
  <si>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</si>
  <si>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</si>
  <si>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</si>
  <si>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</si>
  <si>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</si>
  <si>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</si>
  <si>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</si>
  <si>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</si>
  <si>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</si>
  <si>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</si>
  <si>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</si>
  <si>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</si>
  <si>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</si>
  <si>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</si>
  <si>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</si>
  <si>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</si>
  <si>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</si>
  <si>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</si>
  <si>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</si>
  <si>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</si>
  <si>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</si>
  <si>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</si>
  <si>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</si>
  <si>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</si>
  <si>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</si>
  <si>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</si>
  <si>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</si>
  <si>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</si>
  <si>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</si>
  <si>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</si>
  <si>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</si>
  <si>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</si>
  <si>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</si>
  <si>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</si>
  <si>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</si>
  <si>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</si>
  <si>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</si>
  <si>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</si>
  <si>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</si>
  <si>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</si>
  <si>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</si>
  <si>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</si>
  <si>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</si>
  <si>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</si>
  <si>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</si>
  <si>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</si>
  <si>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</si>
  <si>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</si>
  <si>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</si>
  <si>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</si>
  <si>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</si>
  <si>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</si>
  <si>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</si>
  <si>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</si>
  <si>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</si>
  <si>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</si>
  <si>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</si>
  <si>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</si>
  <si>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</si>
  <si>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</si>
  <si>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</si>
  <si>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</si>
  <si>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</si>
  <si>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</si>
  <si>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</si>
  <si>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</si>
  <si>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</si>
  <si>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</si>
  <si>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</si>
  <si>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</si>
  <si>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</si>
  <si>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</si>
  <si>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</si>
  <si>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</si>
  <si>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</si>
  <si>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</si>
  <si>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</si>
  <si>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</si>
  <si>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</si>
  <si>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</si>
  <si>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</si>
  <si>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</si>
  <si>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</si>
  <si>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</si>
  <si>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</si>
  <si>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</si>
  <si>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</si>
  <si>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</si>
  <si>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</si>
  <si>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</si>
  <si>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</si>
  <si>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</si>
  <si>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</si>
  <si>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</si>
  <si>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</si>
  <si>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</si>
  <si>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</si>
  <si>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</si>
  <si>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</si>
  <si>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</si>
  <si>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</si>
  <si>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</si>
  <si>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</si>
  <si>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</si>
  <si>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</si>
  <si>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</si>
  <si>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</si>
  <si>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</si>
  <si>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</si>
  <si>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</si>
  <si>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</si>
  <si>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</si>
  <si>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</si>
  <si>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</si>
  <si>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</si>
  <si>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</si>
  <si>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</si>
  <si>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</si>
  <si>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</si>
  <si>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</si>
  <si>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</si>
  <si>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</si>
  <si>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</si>
  <si>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</si>
  <si>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</si>
  <si>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</si>
  <si>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</si>
  <si>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</si>
  <si>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</si>
  <si>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</si>
  <si>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</si>
  <si>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</si>
  <si>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</si>
  <si>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</si>
  <si>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</si>
  <si>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</si>
  <si>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</si>
  <si>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</si>
  <si>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</si>
  <si>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</si>
  <si>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</si>
  <si>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</si>
  <si>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</si>
  <si>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</si>
  <si>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</si>
  <si>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</si>
  <si>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</si>
  <si>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</si>
  <si>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</si>
  <si>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</si>
  <si>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</si>
  <si>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</si>
  <si>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</si>
  <si>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</si>
  <si>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</si>
  <si>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</si>
  <si>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</si>
  <si>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</si>
  <si>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</si>
  <si>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</si>
  <si>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</si>
  <si>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</si>
  <si>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</si>
  <si>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</si>
  <si>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</si>
  <si>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</si>
  <si>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</si>
  <si>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</si>
  <si>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</si>
  <si>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</si>
  <si>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</si>
  <si>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</si>
  <si>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</si>
  <si>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</si>
  <si>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</si>
  <si>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</si>
  <si>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</si>
  <si>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</si>
  <si>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</si>
  <si>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</si>
  <si>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</si>
  <si>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</si>
  <si>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</si>
  <si>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</si>
  <si>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</si>
  <si>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</si>
  <si>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</si>
  <si>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</si>
  <si>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</si>
  <si>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</si>
  <si>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</si>
  <si>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</si>
  <si>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</si>
  <si>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</si>
  <si>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</si>
  <si>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</si>
  <si>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</si>
  <si>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</si>
  <si>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</si>
  <si>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</si>
  <si>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</si>
  <si>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</si>
  <si>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</si>
  <si>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</si>
  <si>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</si>
  <si>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</si>
  <si>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</si>
  <si>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</si>
  <si>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</si>
  <si>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</si>
  <si>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</si>
  <si>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</si>
  <si>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</si>
  <si>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</si>
  <si>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</si>
  <si>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</si>
  <si>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</si>
  <si>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</si>
  <si>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</si>
  <si>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</si>
  <si>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</si>
  <si>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</si>
  <si>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</si>
  <si>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</si>
  <si>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</si>
  <si>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</si>
  <si>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</si>
  <si>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</si>
  <si>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</si>
  <si>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</si>
  <si>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</si>
  <si>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</si>
  <si>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</si>
  <si>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</si>
  <si>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</si>
  <si>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</si>
  <si>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</si>
  <si>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</si>
  <si>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</si>
  <si>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</si>
  <si>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</si>
  <si>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</si>
  <si>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</si>
  <si>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</si>
  <si>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</si>
  <si>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</si>
  <si>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</si>
  <si>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</si>
  <si>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</si>
  <si>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</si>
  <si>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</si>
  <si>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</si>
  <si>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</si>
  <si>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</si>
  <si>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</si>
  <si>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</si>
  <si>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</si>
  <si>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</si>
  <si>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</si>
  <si>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</si>
  <si>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</si>
  <si>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</si>
  <si>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</si>
  <si>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</si>
  <si>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</si>
  <si>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</si>
  <si>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</si>
  <si>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</si>
  <si>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</si>
  <si>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</si>
  <si>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</si>
  <si>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</si>
  <si>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</si>
  <si>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</si>
  <si>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</si>
  <si>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</si>
  <si>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</si>
  <si>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</si>
  <si>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</si>
  <si>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</si>
  <si>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</si>
  <si>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</si>
  <si>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</si>
  <si>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</si>
  <si>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</si>
  <si>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</si>
  <si>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</si>
  <si>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</si>
  <si>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</si>
  <si>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</si>
  <si>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</si>
  <si>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</si>
  <si>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</si>
  <si>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</si>
  <si>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</si>
  <si>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</si>
  <si>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</si>
  <si>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</si>
  <si>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</si>
  <si>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</si>
  <si>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</si>
  <si>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</si>
  <si>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</si>
  <si>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</si>
  <si>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</si>
  <si>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</si>
  <si>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</si>
  <si>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</si>
  <si>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</si>
  <si>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</si>
  <si>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</si>
  <si>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</si>
  <si>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</si>
  <si>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</si>
  <si>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</si>
  <si>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</si>
  <si>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</si>
  <si>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</si>
  <si>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</si>
  <si>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</si>
  <si>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</si>
  <si>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</si>
  <si>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</si>
  <si>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</si>
  <si>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</si>
  <si>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</si>
  <si>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</si>
  <si>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</si>
  <si>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</si>
  <si>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</si>
  <si>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</si>
  <si>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</si>
  <si>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</si>
  <si>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</si>
  <si>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</si>
  <si>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</si>
  <si>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</si>
  <si>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</si>
  <si>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</si>
  <si>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</si>
  <si>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</si>
  <si>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</si>
  <si>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</si>
  <si>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</si>
  <si>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</si>
  <si>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</si>
  <si>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</si>
  <si>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</si>
  <si>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</si>
  <si>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</si>
  <si>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</si>
  <si>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</si>
  <si>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</si>
  <si>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</si>
  <si>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</si>
  <si>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</si>
  <si>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</si>
  <si>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</si>
  <si>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</si>
  <si>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</si>
  <si>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</si>
  <si>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</si>
  <si>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</si>
  <si>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</si>
  <si>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</si>
  <si>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</si>
  <si>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</si>
  <si>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</si>
  <si>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</si>
  <si>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</si>
  <si>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</si>
  <si>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</si>
  <si>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</si>
  <si>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</si>
  <si>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</si>
  <si>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</si>
  <si>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</si>
  <si>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</si>
  <si>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</si>
  <si>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</si>
  <si>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</si>
  <si>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</si>
  <si>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</si>
  <si>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</si>
  <si>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</si>
  <si>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</si>
  <si>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</si>
  <si>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</si>
  <si>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</si>
  <si>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</si>
  <si>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</si>
  <si>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</si>
  <si>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</si>
  <si>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</si>
  <si>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</si>
  <si>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</si>
  <si>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</si>
  <si>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</si>
  <si>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</si>
  <si>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</si>
  <si>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</si>
  <si>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</si>
  <si>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</si>
  <si>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</si>
  <si>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</si>
  <si>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</si>
  <si>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</si>
  <si>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</si>
  <si>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</si>
  <si>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</si>
  <si>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</si>
  <si>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</si>
  <si>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</si>
  <si>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</si>
  <si>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</si>
  <si>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</si>
  <si>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</si>
  <si>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</si>
  <si>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</si>
  <si>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</si>
  <si>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</si>
  <si>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</si>
  <si>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</si>
  <si>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</si>
  <si>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</si>
  <si>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</si>
  <si>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</si>
  <si>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</si>
  <si>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</si>
  <si>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</si>
  <si>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</si>
  <si>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</si>
  <si>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</si>
  <si>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</si>
  <si>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</si>
  <si>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</si>
  <si>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</si>
  <si>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</si>
  <si>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</si>
  <si>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</si>
  <si>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</si>
  <si>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</si>
  <si>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</si>
  <si>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</si>
  <si>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</si>
  <si>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</si>
  <si>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</si>
  <si>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</si>
  <si>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</si>
  <si>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</si>
  <si>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</si>
  <si>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</si>
  <si>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</si>
  <si>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</si>
  <si>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</si>
  <si>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</si>
  <si>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</si>
  <si>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</si>
  <si>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</si>
  <si>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</si>
  <si>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</si>
  <si>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</si>
  <si>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</si>
  <si>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</si>
  <si>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</si>
  <si>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</si>
  <si>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</si>
  <si>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</si>
  <si>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</si>
  <si>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</si>
  <si>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</si>
  <si>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</si>
  <si>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</si>
  <si>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</si>
  <si>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</si>
  <si>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</si>
  <si>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</si>
  <si>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</si>
  <si>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</si>
  <si>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</si>
  <si>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</si>
  <si>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</si>
  <si>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</si>
  <si>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</si>
  <si>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</si>
  <si>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</si>
  <si>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</si>
  <si>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</si>
  <si>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</si>
  <si>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</si>
  <si>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</si>
  <si>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</si>
  <si>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</si>
  <si>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</si>
  <si>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</si>
  <si>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</si>
  <si>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</si>
  <si>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</si>
  <si>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</si>
  <si>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</si>
  <si>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</si>
  <si>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</si>
  <si>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</si>
  <si>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</si>
  <si>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</si>
  <si>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</si>
  <si>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</si>
  <si>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</si>
  <si>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</si>
  <si>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</si>
  <si>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</si>
  <si>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</si>
  <si>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</si>
  <si>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</si>
  <si>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</si>
  <si>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</si>
  <si>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</si>
  <si>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</si>
  <si>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</si>
  <si>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</si>
  <si>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</si>
  <si>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</si>
  <si>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</si>
  <si>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</si>
  <si>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</si>
  <si>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</si>
  <si>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</si>
  <si>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</si>
  <si>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</si>
  <si>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</si>
  <si>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</si>
  <si>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</si>
  <si>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</si>
  <si>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</si>
  <si>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</si>
  <si>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</si>
  <si>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</si>
  <si>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</si>
  <si>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</si>
  <si>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</si>
  <si>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</si>
  <si>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</si>
  <si>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</si>
  <si>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</si>
  <si>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</si>
  <si>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</si>
  <si>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</si>
  <si>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</si>
  <si>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</si>
  <si>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</si>
  <si>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</si>
  <si>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</si>
  <si>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</si>
  <si>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</si>
  <si>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</si>
  <si>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</si>
  <si>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</si>
  <si>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</si>
  <si>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</si>
  <si>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</si>
  <si>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</si>
  <si>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</si>
  <si>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</si>
  <si>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</si>
  <si>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</si>
  <si>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</si>
  <si>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</si>
  <si>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</si>
  <si>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</si>
  <si>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</si>
  <si>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</si>
  <si>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</si>
  <si>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</si>
  <si>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</si>
  <si>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</si>
  <si>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</si>
  <si>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</si>
  <si>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</si>
  <si>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</si>
  <si>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</si>
  <si>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</si>
  <si>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</si>
  <si>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</si>
  <si>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</si>
  <si>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</si>
  <si>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</si>
  <si>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</si>
  <si>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</si>
  <si>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</si>
  <si>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</si>
  <si>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</si>
  <si>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</si>
  <si>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</si>
  <si>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</si>
  <si>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</si>
  <si>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</si>
  <si>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</si>
  <si>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</si>
  <si>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</si>
  <si>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</si>
  <si>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</si>
  <si>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</si>
  <si>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</si>
  <si>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</si>
  <si>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</si>
  <si>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</si>
  <si>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</si>
  <si>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</si>
  <si>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</si>
  <si>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</si>
  <si>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</si>
  <si>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</si>
  <si>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</si>
  <si>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</si>
  <si>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</si>
  <si>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</si>
  <si>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</si>
  <si>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</si>
  <si>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</si>
  <si>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</si>
  <si>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</si>
  <si>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</si>
  <si>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</si>
  <si>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</si>
  <si>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</si>
  <si>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</si>
  <si>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</si>
  <si>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</si>
  <si>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</si>
  <si>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</si>
  <si>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</si>
  <si>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</si>
  <si>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</si>
  <si>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</si>
  <si>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</si>
  <si>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</si>
  <si>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</si>
  <si>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</si>
  <si>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</si>
  <si>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</si>
  <si>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</si>
  <si>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</si>
  <si>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</si>
  <si>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</si>
  <si>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</si>
  <si>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</si>
  <si>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</si>
  <si>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</si>
  <si>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</si>
  <si>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</si>
  <si>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</si>
  <si>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</si>
  <si>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</si>
  <si>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</si>
  <si>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</si>
  <si>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</si>
  <si>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</si>
  <si>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</si>
  <si>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</si>
  <si>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</si>
  <si>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</si>
  <si>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</si>
  <si>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</si>
  <si>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</si>
  <si>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</si>
  <si>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</si>
  <si>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</si>
  <si>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</si>
  <si>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</si>
  <si>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</si>
  <si>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</si>
  <si>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</si>
  <si>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</si>
  <si>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</si>
  <si>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</si>
  <si>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</si>
  <si>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</si>
  <si>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</si>
  <si>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</si>
  <si>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</si>
  <si>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</si>
  <si>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</si>
  <si>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</si>
  <si>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</si>
  <si>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</si>
  <si>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</si>
  <si>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</si>
  <si>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</si>
  <si>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</si>
  <si>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</si>
  <si>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</si>
  <si>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</si>
  <si>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</si>
  <si>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</si>
  <si>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</si>
  <si>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</si>
  <si>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</si>
  <si>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</si>
  <si>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</si>
  <si>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</si>
  <si>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</si>
  <si>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</si>
  <si>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</si>
  <si>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</si>
  <si>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</si>
  <si>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</si>
  <si>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</si>
  <si>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</si>
  <si>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</si>
  <si>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</si>
  <si>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</si>
  <si>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</si>
  <si>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</si>
  <si>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</si>
  <si>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</si>
  <si>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</si>
  <si>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</si>
  <si>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</si>
  <si>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</si>
  <si>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</si>
  <si>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</si>
  <si>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</si>
  <si>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</si>
  <si>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</si>
  <si>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</si>
  <si>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</si>
  <si>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</si>
  <si>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</si>
  <si>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</si>
  <si>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</si>
  <si>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</si>
  <si>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</si>
  <si>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</si>
  <si>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</si>
  <si>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</si>
  <si>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</si>
  <si>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</si>
  <si>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</si>
  <si>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</si>
  <si>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</si>
  <si>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</si>
  <si>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</si>
  <si>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</si>
  <si>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</si>
  <si>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</si>
  <si>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</si>
  <si>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</si>
  <si>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</si>
  <si>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</si>
  <si>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</si>
  <si>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</si>
  <si>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</si>
  <si>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</si>
  <si>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</si>
  <si>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</si>
  <si>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</si>
  <si>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</si>
  <si>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</si>
  <si>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</si>
  <si>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</si>
  <si>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</si>
  <si>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</si>
  <si>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</si>
  <si>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</si>
  <si>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</si>
  <si>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</si>
  <si>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</si>
  <si>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</si>
  <si>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</si>
  <si>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</si>
  <si>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</si>
  <si>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</si>
  <si>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</si>
  <si>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</si>
  <si>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</si>
  <si>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</si>
  <si>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</si>
  <si>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</si>
  <si>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</si>
  <si>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</si>
  <si>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</si>
  <si>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</si>
  <si>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</si>
  <si>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</si>
  <si>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</si>
  <si>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</si>
  <si>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</si>
  <si>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</si>
  <si>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</si>
  <si>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</si>
  <si>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</si>
  <si>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</si>
  <si>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</si>
  <si>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</si>
  <si>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</si>
  <si>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</si>
  <si>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</si>
  <si>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</si>
  <si>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</si>
  <si>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</si>
  <si>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</si>
  <si>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</si>
  <si>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</si>
  <si>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</si>
  <si>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</si>
  <si>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</si>
  <si>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</si>
  <si>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</si>
  <si>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</si>
  <si>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</si>
  <si>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</si>
  <si>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</si>
  <si>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</si>
  <si>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</si>
  <si>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</si>
  <si>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</si>
  <si>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</si>
  <si>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</si>
  <si>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</si>
  <si>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</si>
  <si>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</si>
  <si>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</si>
  <si>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</si>
  <si>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</si>
  <si>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</si>
  <si>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</si>
  <si>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</si>
  <si>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</si>
  <si>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</si>
  <si>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</si>
  <si>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</si>
  <si>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</si>
  <si>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</si>
  <si>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</si>
  <si>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</si>
  <si>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</si>
  <si>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</si>
  <si>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</si>
  <si>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</si>
  <si>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</si>
  <si>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</si>
  <si>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</si>
  <si>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</si>
  <si>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</si>
  <si>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</si>
  <si>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</si>
  <si>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</si>
  <si>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</si>
  <si>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</si>
  <si>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</si>
  <si>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</si>
  <si>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</si>
  <si>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</si>
  <si>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</si>
  <si>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</si>
  <si>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</si>
  <si>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</si>
  <si>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</si>
  <si>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</si>
  <si>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</si>
  <si>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</si>
  <si>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</si>
  <si>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</si>
  <si>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</si>
  <si>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</si>
  <si>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</si>
  <si>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</si>
  <si>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</si>
  <si>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</si>
  <si>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</si>
  <si>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</si>
  <si>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</si>
  <si>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</si>
  <si>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</si>
  <si>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</si>
  <si>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</si>
  <si>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</si>
  <si>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</si>
  <si>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</si>
  <si>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</si>
  <si>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</si>
  <si>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</si>
  <si>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</si>
  <si>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</si>
  <si>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</si>
  <si>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</si>
  <si>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</si>
  <si>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</si>
  <si>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</si>
  <si>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</si>
  <si>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</si>
  <si>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</si>
  <si>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</si>
  <si>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</si>
  <si>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</si>
  <si>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</si>
  <si>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</si>
  <si>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</si>
  <si>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</si>
  <si>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</si>
  <si>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</si>
  <si>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</si>
  <si>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</si>
  <si>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</si>
  <si>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</si>
  <si>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</si>
  <si>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</si>
  <si>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</si>
  <si>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</si>
  <si>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</si>
  <si>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</si>
  <si>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</si>
  <si>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</si>
  <si>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</si>
  <si>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</si>
  <si>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</si>
  <si>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</si>
  <si>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</si>
  <si>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</si>
  <si>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</si>
  <si>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</si>
  <si>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</si>
  <si>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</si>
  <si>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</si>
  <si>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</si>
  <si>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</si>
  <si>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</si>
  <si>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</si>
  <si>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</si>
  <si>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</si>
  <si>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</si>
  <si>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</si>
  <si>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</si>
  <si>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</si>
  <si>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</si>
  <si>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</si>
  <si>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</si>
  <si>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</si>
  <si>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</si>
  <si>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</si>
  <si>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</si>
  <si>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</si>
  <si>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</si>
  <si>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</si>
  <si>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</si>
  <si>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</si>
  <si>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</si>
  <si>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</si>
  <si>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</si>
  <si>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</si>
  <si>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</si>
  <si>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</si>
  <si>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</si>
  <si>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</si>
  <si>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</si>
  <si>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</si>
  <si>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</si>
  <si>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</si>
  <si>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</si>
  <si>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</si>
  <si>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</si>
  <si>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</si>
  <si>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</si>
  <si>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</si>
  <si>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</si>
  <si>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</si>
  <si>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</si>
  <si>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</si>
  <si>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</si>
  <si>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</si>
  <si>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</si>
  <si>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</si>
  <si>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</si>
  <si>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</si>
  <si>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</si>
  <si>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</si>
  <si>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</si>
  <si>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</si>
  <si>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</si>
  <si>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</si>
  <si>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</si>
  <si>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</si>
  <si>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</si>
  <si>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</si>
  <si>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</si>
  <si>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</si>
  <si>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</si>
  <si>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</si>
  <si>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</si>
  <si>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</si>
  <si>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</si>
  <si>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</si>
  <si>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</si>
  <si>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</si>
  <si>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</si>
  <si>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</si>
  <si>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</si>
  <si>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</si>
  <si>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</si>
  <si>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</si>
  <si>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</si>
  <si>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</si>
  <si>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</si>
  <si>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</si>
  <si>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</si>
  <si>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</si>
  <si>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</si>
  <si>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</si>
  <si>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</si>
  <si>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</si>
  <si>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</si>
  <si>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</si>
  <si>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</si>
  <si>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</si>
  <si>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</si>
  <si>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</si>
  <si>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</si>
  <si>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</si>
  <si>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</si>
  <si>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</si>
  <si>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</si>
  <si>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</si>
  <si>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</si>
  <si>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</si>
  <si>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</si>
  <si>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</si>
  <si>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</si>
  <si>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</si>
  <si>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</si>
  <si>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</si>
  <si>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</si>
  <si>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</si>
  <si>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</si>
  <si>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</si>
  <si>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</si>
  <si>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</si>
  <si>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</si>
  <si>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</si>
  <si>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</si>
  <si>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</si>
  <si>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</si>
  <si>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</si>
  <si>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</si>
  <si>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</si>
  <si>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</si>
  <si>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</si>
  <si>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</si>
  <si>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</si>
  <si>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</si>
  <si>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</si>
  <si>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</si>
  <si>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</si>
  <si>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</si>
  <si>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</si>
  <si>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</si>
  <si>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</si>
  <si>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</si>
  <si>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</si>
  <si>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</si>
  <si>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</si>
  <si>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</si>
  <si>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</si>
  <si>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</si>
  <si>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</si>
  <si>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</si>
  <si>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</si>
  <si>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</si>
  <si>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</si>
  <si>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</si>
  <si>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</si>
  <si>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</si>
  <si>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</si>
  <si>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</si>
  <si>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</si>
  <si>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</si>
  <si>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</si>
  <si>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</si>
  <si>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</si>
  <si>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</si>
  <si>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</si>
  <si>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</si>
  <si>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</si>
  <si>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</si>
  <si>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</si>
  <si>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</si>
  <si>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</si>
  <si>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</si>
  <si>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</si>
  <si>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</si>
  <si>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</si>
  <si>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</si>
  <si>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</si>
  <si>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</si>
  <si>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</si>
  <si>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</si>
  <si>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</si>
  <si>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</si>
  <si>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</si>
  <si>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</si>
  <si>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</si>
  <si>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</si>
  <si>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</si>
  <si>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</si>
  <si>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</si>
  <si>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</si>
  <si>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</si>
  <si>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</si>
  <si>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</si>
  <si>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</si>
  <si>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</si>
  <si>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</si>
  <si>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</si>
  <si>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</si>
  <si>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</si>
  <si>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</si>
  <si>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</si>
  <si>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</si>
  <si>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</si>
  <si>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</si>
  <si>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</si>
  <si>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</si>
  <si>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</si>
  <si>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</si>
  <si>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</si>
  <si>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</si>
  <si>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</si>
  <si>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</si>
  <si>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</si>
  <si>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</si>
  <si>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</si>
  <si>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</si>
  <si>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</si>
  <si>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</si>
  <si>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</si>
  <si>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</si>
  <si>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</si>
  <si>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</si>
  <si>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</si>
  <si>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</si>
  <si>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</si>
  <si>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</si>
  <si>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</si>
  <si>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</si>
  <si>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</si>
  <si>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</si>
  <si>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</si>
  <si>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</si>
  <si>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</si>
  <si>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</si>
  <si>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</si>
  <si>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</si>
  <si>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</si>
  <si>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</si>
  <si>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</si>
  <si>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</si>
  <si>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</si>
  <si>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</si>
  <si>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</si>
  <si>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</si>
  <si>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</si>
  <si>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</si>
  <si>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</si>
  <si>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</si>
  <si>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</si>
  <si>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</si>
  <si>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</si>
  <si>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</si>
  <si>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</si>
  <si>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</si>
  <si>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</si>
  <si>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</si>
  <si>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</si>
  <si>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</si>
  <si>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</si>
  <si>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</si>
  <si>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</si>
  <si>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</si>
  <si>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</si>
  <si>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</si>
  <si>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</si>
  <si>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</si>
  <si>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</si>
  <si>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</si>
  <si>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</si>
  <si>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</si>
  <si>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</si>
  <si>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</si>
  <si>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</si>
  <si>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</si>
  <si>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</si>
  <si>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</si>
  <si>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</si>
  <si>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</si>
  <si>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</si>
  <si>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</si>
  <si>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</si>
  <si>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</si>
  <si>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</si>
  <si>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</si>
  <si>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</si>
  <si>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</si>
  <si>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</si>
  <si>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</si>
  <si>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</si>
  <si>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</si>
  <si>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</si>
  <si>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</si>
  <si>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</si>
  <si>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</si>
  <si>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</si>
  <si>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</si>
  <si>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</si>
  <si>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</si>
  <si>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</si>
  <si>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</si>
  <si>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</si>
  <si>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</si>
  <si>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</si>
  <si>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</si>
  <si>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</si>
  <si>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</si>
  <si>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</si>
  <si>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</si>
  <si>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</si>
  <si>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</si>
  <si>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</si>
  <si>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</si>
  <si>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</si>
  <si>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</si>
  <si>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</si>
  <si>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</si>
  <si>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</si>
  <si>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</si>
  <si>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</si>
  <si>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</si>
  <si>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</si>
  <si>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</si>
  <si>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</si>
  <si>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</si>
  <si>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</si>
  <si>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</si>
  <si>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</si>
  <si>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</si>
  <si>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</si>
  <si>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</si>
  <si>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</si>
  <si>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</si>
  <si>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</si>
  <si>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</si>
  <si>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</si>
  <si>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</si>
  <si>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</si>
  <si>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</si>
  <si>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</si>
  <si>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</si>
  <si>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</si>
  <si>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</si>
  <si>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</si>
  <si>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</si>
  <si>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</si>
  <si>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</si>
  <si>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</si>
  <si>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</si>
  <si>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</si>
  <si>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</si>
  <si>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</si>
  <si>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</si>
  <si>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</si>
  <si>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</si>
  <si>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</si>
  <si>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</si>
  <si>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</si>
  <si>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</si>
  <si>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</si>
  <si>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</si>
  <si>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</si>
  <si>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</si>
  <si>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</si>
  <si>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</si>
  <si>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</si>
  <si>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</si>
  <si>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</si>
  <si>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</si>
  <si>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</si>
  <si>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</si>
  <si>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</si>
  <si>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</si>
  <si>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</si>
  <si>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</si>
  <si>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</si>
  <si>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</si>
  <si>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</si>
  <si>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</si>
  <si>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</si>
  <si>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</si>
  <si>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</si>
  <si>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</si>
  <si>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</si>
  <si>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</si>
  <si>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</si>
  <si>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</si>
  <si>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</si>
  <si>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</si>
  <si>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</si>
  <si>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</si>
  <si>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</si>
  <si>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</si>
  <si>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</si>
  <si>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</si>
  <si>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</si>
  <si>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</si>
  <si>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</si>
  <si>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</si>
  <si>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</si>
  <si>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</si>
  <si>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</si>
  <si>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</si>
  <si>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</si>
  <si>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</si>
  <si>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</si>
  <si>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</si>
  <si>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</si>
  <si>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</si>
  <si>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</si>
  <si>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</si>
  <si>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</si>
  <si>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</si>
  <si>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</si>
  <si>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</si>
  <si>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</si>
  <si>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</si>
  <si>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</si>
  <si>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</si>
  <si>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</si>
  <si>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</si>
  <si>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</si>
  <si>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</si>
  <si>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</si>
  <si>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</si>
  <si>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</si>
  <si>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</si>
  <si>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</si>
  <si>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</si>
  <si>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</si>
  <si>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</si>
  <si>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</si>
  <si>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</si>
  <si>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</si>
  <si>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</si>
  <si>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</si>
  <si>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</si>
  <si>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</si>
  <si>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</si>
  <si>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</si>
  <si>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</si>
  <si>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</si>
  <si>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</si>
  <si>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</si>
  <si>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</si>
  <si>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</si>
  <si>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</si>
  <si>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</si>
  <si>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</si>
  <si>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</si>
  <si>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</si>
  <si>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</si>
  <si>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</si>
  <si>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</si>
  <si>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</si>
  <si>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</si>
  <si>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</si>
  <si>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</si>
  <si>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</si>
  <si>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</si>
  <si>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</si>
  <si>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</si>
  <si>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</si>
  <si>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</si>
  <si>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</si>
  <si>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</si>
  <si>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</si>
  <si>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</si>
  <si>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</si>
  <si>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</si>
  <si>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</si>
  <si>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</si>
  <si>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</si>
  <si>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</si>
  <si>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</si>
  <si>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</si>
  <si>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</si>
  <si>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</si>
  <si>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</si>
  <si>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</si>
  <si>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</si>
  <si>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</si>
  <si>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</si>
  <si>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</si>
  <si>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</si>
  <si>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</si>
  <si>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</si>
  <si>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</si>
  <si>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</si>
  <si>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</si>
  <si>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</si>
  <si>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</si>
  <si>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</si>
  <si>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</si>
  <si>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</si>
  <si>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</si>
  <si>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</si>
  <si>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</si>
  <si>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</si>
  <si>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</si>
  <si>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</si>
  <si>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</si>
  <si>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</si>
  <si>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</si>
  <si>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</si>
  <si>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</si>
  <si>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</si>
  <si>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</si>
  <si>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</si>
  <si>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</si>
  <si>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</si>
  <si>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</si>
  <si>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</si>
  <si>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</si>
  <si>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</si>
  <si>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</si>
  <si>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</si>
  <si>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</si>
  <si>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</si>
  <si>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</si>
  <si>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</si>
  <si>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</si>
  <si>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</si>
  <si>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</si>
  <si>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</si>
  <si>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</si>
  <si>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</si>
  <si>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</si>
  <si>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</si>
  <si>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</si>
  <si>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</si>
  <si>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</si>
  <si>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</si>
  <si>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</si>
  <si>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</si>
  <si>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</si>
  <si>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</si>
  <si>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</si>
  <si>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</si>
  <si>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</si>
  <si>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</si>
  <si>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</si>
  <si>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</si>
  <si>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</si>
  <si>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</si>
  <si>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</si>
  <si>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</si>
  <si>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</si>
  <si>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</si>
  <si>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</si>
  <si>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</si>
  <si>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</si>
  <si>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</si>
  <si>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</si>
  <si>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</si>
  <si>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</si>
  <si>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</si>
  <si>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</si>
  <si>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</si>
  <si>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</si>
  <si>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</si>
  <si>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</si>
  <si>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</si>
  <si>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</si>
  <si>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</si>
  <si>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</si>
  <si>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</si>
  <si>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</si>
  <si>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</si>
  <si>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</si>
  <si>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</si>
  <si>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</si>
  <si>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</si>
  <si>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</si>
  <si>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</si>
  <si>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</si>
  <si>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</si>
  <si>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</si>
  <si>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</si>
  <si>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</si>
  <si>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</si>
  <si>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</si>
  <si>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</si>
  <si>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</si>
  <si>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</si>
  <si>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</si>
  <si>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</si>
  <si>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</si>
  <si>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</si>
  <si>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</si>
  <si>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</si>
  <si>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</si>
  <si>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</si>
  <si>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</si>
  <si>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</si>
  <si>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</si>
  <si>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</si>
  <si>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</si>
  <si>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</si>
  <si>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</si>
  <si>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</si>
  <si>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</si>
  <si>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</si>
  <si>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</si>
  <si>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</si>
  <si>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</si>
  <si>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</si>
  <si>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</si>
  <si>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</si>
  <si>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</si>
  <si>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</si>
  <si>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</si>
  <si>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</si>
  <si>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</si>
  <si>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</si>
  <si>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</si>
  <si>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</si>
  <si>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</si>
  <si>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</si>
  <si>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</si>
  <si>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</si>
  <si>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</si>
  <si>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</si>
  <si>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</si>
  <si>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</si>
  <si>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</si>
  <si>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</si>
  <si>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</si>
  <si>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</si>
  <si>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</si>
  <si>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</si>
  <si>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</si>
  <si>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</si>
  <si>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</si>
  <si>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</si>
  <si>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</si>
  <si>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</si>
  <si>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</si>
  <si>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</si>
  <si>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</si>
  <si>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</si>
  <si>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</si>
  <si>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</si>
  <si>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</si>
  <si>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</si>
  <si>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</si>
  <si>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</si>
  <si>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</si>
  <si>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</si>
  <si>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</si>
  <si>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</si>
  <si>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</si>
  <si>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</si>
  <si>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</si>
  <si>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</si>
  <si>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</si>
  <si>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</si>
  <si>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</si>
  <si>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</si>
  <si>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</si>
  <si>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</si>
  <si>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</si>
  <si>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</si>
  <si>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</si>
  <si>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</si>
  <si>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</si>
  <si>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</si>
  <si>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</si>
  <si>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</si>
  <si>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</si>
  <si>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</si>
  <si>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</si>
  <si>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</si>
  <si>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</si>
  <si>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</si>
  <si>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</si>
  <si>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</si>
  <si>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</si>
  <si>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</si>
  <si>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</si>
  <si>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</si>
  <si>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</si>
  <si>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</si>
  <si>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</si>
  <si>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</si>
  <si>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</si>
  <si>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</si>
  <si>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</si>
  <si>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</si>
  <si>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</si>
  <si>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</si>
  <si>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</si>
  <si>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</si>
  <si>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</si>
  <si>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</si>
  <si>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</si>
  <si>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</si>
  <si>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</si>
  <si>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</si>
  <si>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</si>
  <si>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</si>
  <si>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</si>
  <si>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</si>
  <si>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</si>
  <si>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</si>
  <si>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</si>
  <si>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</si>
  <si>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</si>
  <si>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</si>
  <si>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</si>
  <si>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</si>
  <si>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</si>
  <si>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</si>
  <si>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</si>
  <si>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</si>
  <si>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</si>
  <si>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</si>
  <si>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</si>
  <si>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</si>
  <si>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</si>
  <si>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</si>
  <si>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</si>
  <si>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</si>
  <si>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</si>
  <si>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</si>
  <si>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</si>
  <si>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</si>
  <si>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</si>
  <si>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</si>
  <si>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</si>
  <si>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</si>
  <si>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</si>
  <si>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</si>
  <si>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</si>
  <si>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</si>
  <si>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</si>
  <si>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</si>
  <si>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</si>
  <si>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</si>
  <si>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</si>
  <si>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</si>
  <si>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</si>
  <si>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</si>
  <si>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</si>
  <si>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</si>
  <si>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</si>
  <si>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</si>
  <si>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</si>
  <si>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</si>
  <si>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</si>
  <si>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</si>
  <si>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</si>
  <si>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</si>
  <si>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</si>
  <si>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</si>
  <si>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</si>
  <si>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</si>
  <si>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</si>
  <si>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</si>
  <si>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</si>
  <si>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</si>
  <si>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</si>
  <si>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</si>
  <si>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</si>
  <si>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</si>
  <si>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</si>
  <si>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</si>
  <si>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</si>
  <si>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</si>
  <si>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</si>
  <si>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</si>
  <si>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</si>
  <si>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</si>
  <si>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</si>
  <si>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</si>
  <si>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</si>
  <si>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</si>
  <si>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</si>
  <si>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</si>
  <si>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</si>
  <si>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</si>
  <si>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</si>
  <si>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</si>
  <si>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</si>
  <si>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</si>
  <si>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</si>
  <si>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</si>
  <si>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</si>
  <si>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</si>
  <si>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</si>
  <si>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</si>
  <si>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</si>
  <si>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</si>
  <si>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</si>
  <si>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</si>
  <si>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</si>
  <si>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</si>
  <si>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</si>
  <si>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</si>
  <si>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</si>
  <si>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</si>
  <si>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</si>
  <si>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</si>
  <si>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</si>
  <si>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</si>
  <si>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</si>
  <si>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</si>
  <si>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</si>
  <si>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</si>
  <si>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</si>
  <si>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</si>
  <si>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</si>
  <si>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</si>
  <si>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</si>
  <si>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</si>
  <si>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</si>
  <si>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</si>
  <si>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</si>
  <si>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</si>
  <si>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</si>
  <si>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</si>
  <si>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</si>
  <si>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</si>
  <si>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</si>
  <si>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</si>
  <si>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</si>
  <si>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</si>
  <si>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</si>
  <si>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</si>
  <si>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</si>
  <si>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</si>
  <si>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</si>
  <si>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</si>
  <si>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</si>
  <si>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</si>
  <si>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</si>
  <si>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</si>
  <si>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</si>
  <si>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</si>
  <si>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</si>
  <si>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</si>
  <si>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</si>
  <si>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</si>
  <si>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</si>
  <si>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</si>
  <si>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</si>
  <si>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</si>
  <si>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</si>
  <si>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</si>
  <si>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</si>
  <si>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</si>
  <si>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</si>
  <si>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</si>
  <si>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</si>
  <si>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</si>
  <si>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</si>
  <si>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</si>
  <si>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</si>
  <si>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</si>
  <si>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</si>
  <si>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</si>
  <si>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</si>
  <si>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</si>
  <si>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</si>
  <si>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</si>
  <si>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</si>
  <si>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</si>
  <si>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</si>
  <si>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</si>
  <si>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</si>
  <si>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</si>
  <si>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</si>
  <si>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</si>
  <si>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</si>
  <si>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</si>
  <si>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</si>
  <si>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</si>
  <si>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</si>
  <si>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</si>
  <si>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</si>
  <si>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</si>
  <si>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</si>
  <si>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</si>
  <si>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</si>
  <si>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</si>
  <si>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</si>
  <si>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</si>
  <si>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</si>
  <si>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</si>
  <si>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</si>
  <si>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</si>
  <si>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</si>
  <si>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</si>
  <si>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</si>
  <si>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</si>
  <si>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</si>
  <si>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</si>
  <si>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</si>
  <si>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</si>
  <si>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</si>
  <si>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</si>
  <si>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</si>
  <si>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</si>
  <si>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</si>
  <si>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</si>
  <si>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</si>
  <si>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</si>
  <si>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</si>
  <si>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</si>
  <si>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</si>
  <si>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</si>
  <si>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</si>
  <si>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</si>
  <si>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</si>
  <si>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</si>
  <si>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</si>
  <si>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</si>
  <si>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</si>
  <si>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</si>
  <si>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</si>
  <si>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</si>
  <si>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</si>
  <si>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</si>
  <si>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</si>
  <si>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</si>
  <si>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</si>
  <si>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</si>
  <si>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</si>
  <si>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</si>
  <si>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</si>
  <si>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</si>
  <si>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</si>
  <si>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</si>
  <si>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</si>
  <si>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</si>
  <si>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</si>
  <si>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</si>
  <si>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</si>
  <si>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</si>
  <si>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</si>
  <si>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</si>
  <si>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</si>
  <si>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</si>
  <si>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</si>
  <si>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</si>
  <si>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</si>
  <si>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</si>
  <si>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</si>
  <si>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</si>
  <si>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</si>
  <si>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</si>
  <si>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</si>
  <si>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</si>
  <si>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</si>
  <si>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</si>
  <si>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</si>
  <si>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</si>
  <si>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</si>
  <si>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</si>
  <si>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</si>
  <si>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</si>
  <si>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</si>
  <si>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</si>
  <si>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</si>
  <si>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</si>
  <si>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</si>
  <si>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</si>
  <si>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</si>
  <si>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</si>
  <si>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</si>
  <si>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</si>
  <si>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</si>
  <si>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</si>
  <si>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</si>
  <si>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</si>
  <si>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</si>
  <si>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</si>
  <si>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</si>
  <si>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</si>
  <si>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</si>
  <si>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</si>
  <si>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</si>
  <si>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</si>
  <si>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</si>
  <si>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</si>
  <si>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</si>
  <si>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</si>
  <si>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</si>
  <si>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</si>
  <si>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</si>
  <si>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</si>
  <si>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</si>
  <si>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</si>
  <si>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</si>
  <si>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</si>
  <si>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</si>
  <si>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</si>
  <si>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</si>
  <si>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</si>
  <si>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</si>
  <si>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</si>
  <si>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</si>
  <si>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</si>
  <si>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</si>
  <si>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</si>
  <si>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</si>
  <si>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</si>
  <si>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</si>
  <si>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</si>
  <si>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</si>
  <si>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</si>
  <si>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</si>
  <si>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</si>
  <si>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</si>
  <si>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</si>
  <si>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</si>
  <si>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</si>
  <si>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</si>
  <si>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</si>
  <si>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</si>
  <si>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</si>
  <si>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</si>
  <si>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</si>
  <si>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</si>
  <si>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</si>
  <si>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</si>
  <si>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</si>
  <si>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</si>
  <si>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</si>
  <si>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</si>
  <si>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</si>
  <si>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</si>
  <si>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</si>
  <si>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</si>
  <si>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</si>
  <si>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</si>
  <si>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</si>
  <si>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</si>
  <si>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</si>
  <si>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</si>
  <si>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</si>
  <si>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</si>
  <si>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</si>
  <si>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</si>
  <si>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</si>
  <si>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</si>
  <si>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</si>
  <si>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</si>
  <si>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</si>
  <si>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</si>
  <si>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</si>
  <si>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</si>
  <si>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</si>
  <si>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</si>
  <si>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</si>
  <si>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</si>
  <si>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</si>
  <si>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</si>
  <si>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</si>
  <si>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</si>
  <si>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</si>
  <si>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</si>
  <si>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</si>
  <si>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</si>
  <si>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</si>
  <si>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</si>
  <si>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</si>
  <si>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</si>
  <si>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</si>
  <si>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</si>
  <si>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</si>
  <si>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</si>
  <si>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</si>
  <si>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</si>
  <si>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</si>
  <si>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</si>
  <si>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</si>
  <si>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</si>
  <si>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</si>
  <si>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</si>
  <si>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</si>
  <si>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</si>
  <si>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</si>
  <si>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</si>
  <si>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</si>
  <si>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</si>
  <si>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</si>
  <si>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</si>
  <si>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</si>
  <si>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</si>
  <si>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</si>
  <si>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</si>
  <si>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</si>
  <si>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</si>
  <si>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</si>
  <si>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</si>
  <si>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</si>
  <si>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</si>
  <si>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</si>
  <si>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</si>
  <si>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</si>
  <si>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</si>
  <si>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</si>
  <si>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</si>
  <si>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</si>
  <si>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</si>
  <si>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</si>
  <si>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</si>
  <si>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</si>
  <si>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</si>
  <si>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</si>
  <si>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</si>
  <si>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</si>
  <si>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</si>
  <si>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</si>
  <si>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</si>
  <si>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</si>
  <si>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</si>
  <si>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</si>
  <si>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</si>
  <si>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</si>
  <si>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</si>
  <si>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</si>
  <si>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</si>
  <si>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</si>
  <si>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</si>
  <si>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</si>
  <si>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</si>
  <si>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</si>
  <si>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</si>
  <si>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</si>
  <si>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</si>
  <si>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</si>
  <si>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</si>
  <si>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</si>
  <si>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</si>
  <si>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</si>
  <si>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</si>
  <si>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</si>
  <si>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</si>
  <si>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</si>
  <si>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</si>
  <si>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</si>
  <si>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</si>
  <si>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</si>
  <si>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</si>
  <si>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</si>
  <si>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</si>
  <si>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</si>
  <si>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</si>
  <si>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</si>
  <si>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</si>
  <si>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</si>
  <si>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</si>
  <si>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</si>
  <si>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</si>
  <si>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</si>
  <si>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</si>
  <si>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</si>
  <si>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</si>
  <si>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</si>
  <si>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</si>
  <si>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</si>
  <si>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</si>
  <si>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</si>
  <si>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</si>
  <si>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</si>
  <si>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</si>
  <si>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</si>
  <si>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</si>
  <si>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</si>
  <si>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</si>
  <si>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</si>
  <si>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</si>
  <si>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</si>
  <si>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</si>
  <si>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</si>
  <si>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</si>
  <si>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</si>
  <si>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</si>
  <si>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</si>
  <si>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</si>
  <si>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</si>
  <si>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</si>
  <si>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</si>
  <si>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</si>
  <si>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</si>
  <si>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</si>
  <si>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</si>
  <si>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</si>
  <si>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</si>
  <si>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</si>
  <si>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</si>
  <si>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</si>
  <si>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</si>
  <si>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</si>
  <si>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</si>
  <si>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</si>
  <si>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</si>
  <si>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</si>
  <si>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</si>
  <si>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</si>
  <si>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</si>
  <si>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</si>
  <si>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</si>
  <si>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</si>
  <si>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</si>
  <si>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</si>
  <si>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</si>
  <si>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</si>
  <si>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</si>
  <si>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</si>
  <si>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</si>
  <si>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</si>
  <si>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</si>
  <si>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</si>
  <si>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</si>
  <si>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</si>
  <si>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</si>
  <si>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</si>
  <si>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</si>
  <si>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</si>
  <si>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</si>
  <si>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</si>
  <si>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</si>
  <si>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</si>
  <si>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</si>
  <si>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</si>
  <si>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</si>
  <si>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</si>
  <si>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</si>
  <si>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</si>
  <si>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</si>
  <si>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</si>
  <si>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</si>
  <si>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</si>
  <si>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</si>
  <si>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</si>
  <si>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</si>
  <si>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</si>
  <si>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</si>
  <si>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</si>
  <si>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</si>
  <si>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</si>
  <si>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</si>
  <si>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</si>
  <si>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</si>
  <si>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</si>
  <si>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</si>
  <si>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</si>
  <si>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</si>
  <si>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</si>
  <si>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</si>
  <si>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</si>
  <si>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</si>
  <si>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</si>
  <si>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</si>
  <si>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</si>
  <si>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</si>
  <si>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</si>
  <si>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</si>
  <si>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</si>
  <si>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</si>
  <si>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</si>
  <si>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</si>
  <si>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</si>
  <si>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</si>
  <si>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</si>
  <si>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</si>
  <si>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</si>
  <si>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</si>
  <si>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</si>
  <si>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</si>
  <si>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</si>
  <si>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</si>
  <si>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</si>
  <si>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</si>
  <si>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</si>
  <si>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</si>
  <si>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</si>
  <si>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</si>
  <si>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</si>
  <si>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</si>
  <si>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</si>
  <si>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</si>
  <si>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</si>
  <si>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</si>
  <si>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</si>
  <si>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</si>
  <si>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</si>
  <si>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</si>
  <si>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</si>
  <si>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</si>
  <si>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</si>
  <si>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</si>
  <si>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</si>
  <si>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</si>
  <si>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</si>
  <si>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</si>
  <si>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</si>
  <si>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</si>
  <si>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</si>
  <si>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</si>
  <si>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</si>
  <si>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</si>
  <si>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</si>
  <si>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</si>
  <si>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</si>
  <si>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</si>
  <si>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</si>
  <si>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</si>
  <si>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</si>
  <si>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</si>
  <si>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</si>
  <si>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</si>
  <si>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</si>
  <si>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</si>
  <si>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</si>
  <si>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</si>
  <si>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</si>
  <si>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</si>
  <si>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</si>
  <si>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</si>
  <si>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</si>
  <si>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</si>
  <si>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</si>
  <si>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</si>
  <si>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</si>
  <si>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</si>
  <si>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</si>
  <si>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</si>
  <si>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</si>
  <si>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</si>
  <si>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</si>
  <si>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</si>
  <si>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</si>
  <si>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</si>
  <si>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</si>
  <si>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</si>
  <si>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</si>
  <si>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</si>
  <si>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</si>
  <si>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</si>
  <si>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</si>
  <si>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</si>
  <si>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</si>
  <si>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</si>
  <si>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</si>
  <si>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</si>
  <si>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</si>
  <si>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</si>
  <si>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</si>
  <si>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</si>
  <si>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</si>
  <si>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</si>
  <si>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</si>
  <si>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</si>
  <si>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</si>
  <si>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</si>
  <si>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</si>
  <si>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</si>
  <si>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</si>
  <si>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</si>
  <si>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</si>
  <si>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</si>
  <si>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</si>
  <si>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</si>
  <si>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</si>
  <si>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</si>
  <si>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</si>
  <si>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</si>
  <si>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</si>
  <si>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</si>
  <si>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</si>
  <si>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</si>
  <si>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</si>
  <si>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</si>
  <si>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</si>
  <si>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</si>
  <si>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</si>
  <si>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</si>
  <si>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</si>
  <si>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</si>
  <si>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</si>
  <si>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</si>
  <si>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</si>
  <si>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</si>
  <si>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</si>
  <si>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</si>
  <si>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</si>
  <si>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</si>
  <si>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</si>
  <si>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</si>
  <si>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</si>
  <si>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</si>
  <si>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</si>
  <si>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</si>
  <si>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</si>
  <si>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</si>
  <si>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</si>
  <si>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</si>
  <si>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</si>
  <si>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</si>
  <si>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</si>
  <si>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</si>
  <si>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</si>
  <si>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</si>
  <si>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</si>
  <si>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</si>
  <si>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</si>
  <si>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</si>
  <si>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</si>
  <si>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</si>
  <si>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</si>
  <si>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</si>
  <si>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</si>
  <si>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</si>
  <si>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</si>
  <si>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</si>
  <si>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</si>
  <si>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</si>
  <si>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</si>
  <si>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</si>
  <si>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</si>
  <si>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</si>
  <si>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</si>
  <si>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</si>
  <si>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</si>
  <si>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</si>
  <si>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</si>
  <si>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</si>
  <si>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</si>
  <si>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</si>
  <si>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</si>
  <si>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</si>
  <si>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</si>
  <si>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</si>
  <si>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</si>
  <si>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</si>
  <si>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</si>
  <si>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</si>
  <si>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</si>
  <si>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</si>
  <si>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</si>
  <si>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</si>
  <si>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</si>
  <si>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</si>
  <si>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</si>
  <si>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</si>
  <si>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</si>
  <si>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</si>
  <si>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</si>
  <si>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</si>
  <si>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</si>
  <si>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</si>
  <si>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</si>
  <si>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</si>
  <si>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</si>
  <si>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</si>
  <si>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</si>
  <si>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</si>
  <si>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</si>
  <si>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</si>
  <si>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</si>
  <si>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</si>
  <si>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</si>
  <si>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</si>
  <si>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</si>
  <si>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</si>
  <si>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</si>
  <si>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</si>
  <si>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</si>
  <si>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</si>
  <si>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</si>
  <si>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</si>
  <si>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</si>
  <si>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</si>
  <si>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</si>
  <si>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</si>
  <si>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</si>
  <si>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</si>
  <si>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</si>
  <si>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</si>
  <si>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</si>
  <si>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</si>
  <si>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</si>
  <si>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</si>
  <si>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</si>
  <si>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</si>
  <si>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</si>
  <si>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</si>
  <si>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</si>
  <si>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</si>
  <si>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</si>
  <si>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</si>
  <si>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</si>
  <si>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</si>
  <si>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</si>
  <si>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</si>
  <si>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</si>
  <si>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</si>
  <si>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</si>
  <si>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</si>
  <si>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</si>
  <si>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</si>
  <si>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</si>
  <si>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</si>
  <si>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</si>
  <si>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</si>
  <si>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</si>
  <si>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</si>
  <si>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</si>
  <si>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</si>
  <si>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</si>
  <si>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</si>
  <si>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</si>
  <si>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</si>
  <si>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</si>
  <si>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</si>
  <si>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</si>
  <si>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</si>
  <si>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</si>
  <si>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</si>
  <si>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</si>
  <si>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</si>
  <si>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</si>
  <si>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</si>
  <si>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</si>
  <si>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</si>
  <si>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</si>
  <si>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</si>
  <si>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</si>
  <si>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</si>
  <si>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</si>
  <si>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</si>
  <si>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</si>
  <si>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</si>
  <si>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</si>
  <si>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</si>
  <si>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</si>
  <si>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</si>
  <si>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</si>
  <si>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</si>
  <si>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</si>
  <si>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</si>
  <si>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</si>
  <si>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</si>
  <si>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</si>
  <si>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</si>
  <si>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</si>
  <si>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</si>
  <si>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</si>
  <si>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</si>
  <si>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</si>
  <si>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</si>
  <si>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</si>
  <si>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</si>
  <si>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</si>
  <si>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</si>
  <si>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</si>
  <si>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</si>
  <si>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</si>
  <si>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</si>
  <si>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</si>
  <si>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</si>
  <si>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</si>
  <si>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</si>
  <si>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</si>
  <si>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</si>
  <si>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</si>
  <si>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</si>
  <si>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</si>
  <si>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</si>
  <si>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</si>
  <si>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</si>
  <si>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</si>
  <si>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</si>
  <si>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</si>
  <si>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</si>
  <si>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</si>
  <si>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</si>
  <si>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</si>
  <si>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</si>
  <si>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</si>
  <si>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</si>
  <si>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</si>
  <si>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</si>
  <si>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</si>
  <si>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</si>
  <si>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</si>
  <si>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</si>
  <si>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</si>
  <si>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</si>
  <si>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</si>
  <si>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</si>
  <si>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</si>
  <si>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</si>
  <si>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</si>
  <si>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</si>
  <si>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</si>
  <si>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</si>
  <si>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</si>
  <si>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</si>
  <si>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</si>
  <si>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</si>
  <si>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</si>
  <si>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</si>
  <si>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</si>
  <si>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</si>
  <si>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</si>
  <si>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</si>
  <si>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</si>
  <si>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</si>
  <si>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</si>
  <si>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</si>
  <si>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</si>
  <si>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</si>
  <si>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</si>
  <si>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</si>
  <si>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</si>
  <si>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</si>
  <si>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</si>
  <si>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</si>
  <si>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</si>
  <si>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</si>
  <si>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</si>
  <si>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</si>
  <si>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</si>
  <si>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</si>
  <si>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</si>
  <si>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</si>
  <si>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</si>
  <si>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</si>
  <si>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</si>
  <si>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</si>
  <si>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</si>
  <si>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</si>
  <si>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</si>
  <si>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</si>
  <si>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</si>
  <si>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</si>
  <si>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</si>
  <si>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</si>
  <si>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</si>
  <si>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</si>
  <si>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</si>
  <si>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</si>
  <si>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</si>
  <si>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</si>
  <si>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</si>
  <si>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</si>
  <si>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</si>
  <si>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</si>
  <si>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</si>
  <si>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</si>
  <si>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</si>
  <si>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</si>
  <si>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</si>
  <si>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</si>
  <si>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</si>
  <si>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</si>
  <si>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</si>
  <si>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</si>
  <si>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</si>
  <si>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</si>
  <si>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</si>
  <si>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</si>
  <si>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</si>
  <si>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</si>
  <si>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</si>
  <si>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</si>
  <si>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</si>
  <si>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</si>
  <si>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</si>
  <si>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</si>
  <si>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</si>
  <si>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</si>
  <si>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</si>
  <si>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</si>
  <si>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</si>
  <si>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</si>
  <si>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</si>
  <si>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</si>
  <si>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</si>
  <si>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</si>
  <si>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</si>
  <si>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</si>
  <si>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</si>
  <si>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</si>
  <si>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</si>
  <si>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</si>
  <si>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</si>
  <si>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</si>
  <si>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</si>
  <si>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</si>
  <si>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</si>
  <si>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</si>
  <si>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</si>
  <si>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</si>
  <si>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</si>
  <si>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</si>
  <si>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</si>
  <si>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</si>
  <si>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</si>
  <si>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</si>
  <si>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</si>
  <si>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</si>
  <si>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</si>
  <si>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</si>
  <si>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</si>
  <si>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</si>
  <si>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</si>
  <si>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</si>
  <si>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</si>
  <si>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</si>
  <si>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</si>
  <si>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</si>
  <si>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</si>
  <si>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</si>
  <si>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</si>
  <si>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</si>
  <si>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</si>
  <si>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</si>
  <si>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</si>
  <si>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</si>
  <si>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</si>
  <si>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</si>
  <si>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</si>
  <si>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</si>
  <si>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</si>
  <si>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</si>
  <si>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</si>
  <si>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</si>
  <si>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</si>
  <si>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</si>
  <si>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</si>
  <si>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</si>
  <si>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</si>
  <si>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</si>
  <si>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</si>
  <si>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</si>
  <si>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</si>
  <si>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</si>
  <si>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</si>
  <si>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</si>
  <si>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</si>
  <si>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</si>
  <si>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</si>
  <si>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</si>
  <si>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</si>
  <si>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</si>
  <si>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</si>
  <si>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</si>
  <si>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</si>
  <si>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</si>
  <si>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</si>
  <si>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</si>
  <si>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</si>
  <si>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</si>
  <si>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</si>
  <si>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</si>
  <si>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</si>
  <si>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</si>
  <si>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</si>
  <si>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</si>
  <si>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</si>
  <si>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</si>
  <si>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</si>
  <si>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</si>
  <si>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</si>
  <si>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</si>
  <si>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</si>
  <si>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</si>
  <si>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</si>
  <si>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</si>
  <si>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</si>
  <si>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</si>
  <si>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</si>
  <si>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</si>
  <si>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</si>
  <si>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</si>
  <si>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</si>
  <si>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</si>
  <si>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</si>
  <si>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</si>
  <si>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</si>
  <si>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</si>
  <si>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</si>
  <si>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</si>
  <si>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</si>
  <si>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</si>
  <si>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</si>
  <si>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</si>
  <si>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</si>
  <si>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</si>
  <si>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</si>
  <si>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</si>
  <si>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</si>
  <si>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</si>
  <si>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</si>
  <si>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</si>
  <si>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</si>
  <si>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</si>
  <si>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</si>
  <si>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</si>
  <si>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</si>
  <si>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</si>
  <si>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</si>
  <si>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</si>
  <si>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</si>
  <si>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</si>
  <si>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</si>
  <si>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</si>
  <si>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</si>
  <si>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</si>
  <si>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</si>
  <si>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</si>
  <si>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</si>
  <si>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</si>
  <si>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</si>
  <si>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</si>
  <si>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</si>
  <si>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</si>
  <si>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</si>
  <si>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</si>
  <si>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</si>
  <si>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</si>
  <si>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</si>
  <si>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</si>
  <si>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</si>
  <si>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</si>
  <si>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</si>
  <si>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</si>
  <si>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</si>
  <si>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</si>
  <si>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</si>
  <si>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</si>
  <si>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</si>
  <si>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</si>
  <si>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</si>
  <si>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</si>
  <si>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</si>
  <si>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</si>
  <si>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</si>
  <si>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</si>
  <si>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</si>
  <si>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</si>
  <si>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</si>
  <si>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</si>
  <si>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</si>
  <si>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</si>
  <si>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</si>
  <si>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</si>
  <si>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</si>
  <si>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</si>
  <si>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</si>
  <si>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</si>
  <si>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</si>
  <si>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</si>
  <si>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</si>
  <si>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</si>
  <si>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</si>
  <si>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</si>
  <si>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</si>
  <si>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</si>
  <si>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</si>
  <si>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</si>
  <si>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</si>
  <si>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</si>
  <si>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</si>
  <si>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</si>
  <si>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</si>
  <si>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</si>
  <si>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</si>
  <si>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</si>
  <si>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</si>
  <si>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</si>
  <si>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</si>
  <si>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</si>
  <si>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</si>
  <si>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</si>
  <si>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</si>
  <si>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</si>
  <si>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</si>
  <si>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</si>
  <si>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</si>
  <si>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</si>
  <si>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</si>
  <si>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</si>
  <si>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</si>
  <si>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</si>
  <si>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</si>
  <si>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</si>
  <si>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</si>
  <si>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</si>
  <si>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</si>
  <si>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</si>
  <si>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</si>
  <si>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</si>
  <si>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</si>
  <si>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</si>
  <si>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</si>
  <si>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</si>
  <si>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</si>
  <si>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</si>
  <si>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</si>
  <si>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</si>
  <si>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</si>
  <si>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</si>
  <si>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</si>
  <si>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</si>
  <si>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</si>
  <si>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</si>
  <si>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</si>
  <si>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</si>
  <si>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</si>
  <si>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</si>
  <si>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</si>
  <si>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</si>
  <si>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</si>
  <si>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</si>
  <si>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</si>
  <si>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</si>
  <si>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</si>
  <si>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</si>
  <si>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</si>
  <si>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</si>
  <si>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</si>
  <si>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</si>
  <si>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</si>
  <si>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</si>
  <si>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</si>
  <si>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</si>
  <si>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</si>
  <si>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</si>
  <si>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</si>
  <si>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</si>
  <si>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</si>
  <si>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</si>
  <si>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</si>
  <si>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</si>
  <si>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</si>
  <si>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</si>
  <si>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</si>
  <si>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</si>
  <si>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</si>
  <si>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</si>
  <si>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</si>
  <si>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</si>
  <si>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</si>
  <si>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</si>
  <si>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</si>
  <si>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</si>
  <si>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</si>
  <si>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</si>
  <si>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</si>
  <si>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</si>
  <si>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</si>
  <si>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</si>
  <si>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</si>
  <si>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</si>
  <si>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</si>
  <si>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</si>
  <si>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</si>
  <si>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</si>
  <si>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</si>
  <si>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</si>
  <si>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</si>
  <si>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</si>
  <si>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</si>
  <si>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</si>
  <si>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</si>
  <si>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</si>
  <si>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</si>
  <si>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</si>
  <si>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</si>
  <si>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</si>
  <si>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</si>
  <si>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</si>
  <si>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</si>
  <si>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</si>
  <si>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</si>
  <si>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</si>
  <si>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</si>
  <si>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</si>
  <si>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</si>
  <si>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</si>
  <si>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</si>
  <si>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</si>
  <si>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</si>
  <si>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</si>
  <si>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</si>
  <si>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</si>
  <si>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</si>
  <si>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</si>
  <si>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</si>
  <si>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</si>
  <si>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</si>
  <si>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</si>
  <si>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</si>
  <si>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</si>
  <si>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</si>
  <si>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</si>
  <si>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</si>
  <si>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</si>
  <si>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</si>
  <si>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</si>
  <si>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</si>
  <si>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</si>
  <si>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</si>
  <si>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</si>
  <si>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</si>
  <si>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</si>
  <si>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</si>
  <si>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</si>
  <si>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</si>
  <si>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</si>
  <si>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</si>
  <si>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</si>
  <si>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</si>
  <si>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</si>
  <si>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</si>
  <si>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</si>
  <si>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</si>
  <si>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</si>
  <si>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</si>
  <si>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</si>
  <si>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</si>
  <si>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</si>
  <si>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</si>
  <si>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</si>
  <si>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</si>
  <si>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</si>
  <si>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</si>
  <si>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</si>
  <si>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</si>
  <si>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</si>
  <si>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</si>
  <si>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</si>
  <si>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</si>
  <si>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</si>
  <si>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</si>
  <si>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</si>
  <si>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</si>
  <si>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</si>
  <si>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</si>
  <si>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</si>
  <si>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</si>
  <si>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</si>
  <si>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</si>
  <si>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</si>
  <si>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</si>
  <si>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</si>
  <si>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</si>
  <si>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</si>
  <si>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</si>
  <si>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</si>
  <si>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</si>
  <si>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</si>
  <si>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</si>
  <si>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</si>
  <si>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</si>
  <si>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</si>
  <si>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</si>
  <si>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</si>
  <si>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</si>
  <si>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</si>
  <si>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</si>
  <si>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</si>
  <si>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</si>
  <si>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</si>
  <si>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</si>
  <si>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</si>
  <si>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</si>
  <si>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</si>
  <si>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</si>
  <si>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</si>
  <si>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</si>
  <si>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</si>
  <si>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</si>
  <si>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</si>
  <si>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</si>
  <si>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</si>
  <si>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</si>
  <si>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</si>
  <si>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</si>
  <si>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</si>
  <si>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</si>
  <si>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</si>
  <si>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</si>
  <si>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</si>
  <si>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</si>
  <si>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</si>
  <si>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</si>
  <si>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</si>
  <si>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</si>
  <si>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</si>
  <si>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</si>
  <si>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</si>
  <si>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</si>
  <si>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</si>
  <si>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</si>
  <si>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</si>
  <si>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</si>
  <si>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</si>
  <si>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</si>
  <si>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</si>
  <si>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</si>
  <si>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</si>
  <si>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</si>
  <si>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</si>
  <si>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</si>
  <si>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</si>
  <si>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</si>
  <si>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</si>
  <si>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</si>
  <si>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</si>
  <si>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</si>
  <si>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</si>
  <si>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</si>
  <si>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</si>
  <si>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</si>
  <si>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</si>
  <si>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</si>
  <si>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</si>
  <si>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</si>
  <si>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</si>
  <si>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</si>
  <si>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</si>
  <si>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</si>
  <si>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</si>
  <si>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</si>
  <si>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</si>
  <si>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</si>
  <si>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</si>
  <si>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</si>
  <si>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</si>
  <si>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</si>
  <si>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</si>
  <si>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</si>
  <si>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</si>
  <si>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</si>
  <si>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</si>
  <si>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</si>
  <si>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</si>
  <si>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</si>
  <si>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</si>
  <si>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</si>
  <si>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</si>
  <si>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</si>
  <si>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</si>
  <si>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</si>
  <si>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</si>
  <si>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</si>
  <si>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</si>
  <si>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</si>
  <si>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</si>
  <si>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</si>
  <si>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</si>
  <si>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</si>
  <si>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</si>
  <si>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</si>
  <si>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</si>
  <si>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</si>
  <si>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</si>
  <si>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</si>
  <si>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</si>
  <si>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</si>
  <si>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</si>
  <si>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</si>
  <si>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</si>
  <si>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</si>
  <si>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</si>
  <si>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</si>
  <si>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</si>
  <si>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</si>
  <si>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</si>
  <si>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</si>
  <si>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</si>
  <si>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</si>
  <si>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</si>
  <si>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</si>
  <si>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</si>
  <si>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</si>
  <si>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</si>
  <si>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</si>
  <si>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</si>
  <si>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</si>
  <si>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</si>
  <si>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</si>
  <si>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</si>
  <si>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</si>
  <si>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</si>
  <si>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</si>
  <si>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</si>
  <si>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</si>
  <si>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</si>
  <si>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</si>
  <si>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</si>
  <si>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</si>
  <si>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</si>
  <si>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</si>
  <si>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</si>
  <si>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</si>
  <si>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</si>
  <si>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</si>
  <si>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</si>
  <si>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</si>
  <si>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</si>
  <si>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</si>
  <si>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</si>
  <si>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</si>
  <si>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</si>
  <si>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</si>
  <si>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</si>
  <si>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</si>
  <si>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</si>
  <si>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</si>
  <si>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</si>
  <si>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</si>
  <si>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</si>
  <si>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</si>
  <si>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</si>
  <si>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</si>
  <si>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</si>
  <si>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</si>
  <si>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</si>
  <si>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</si>
  <si>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</si>
  <si>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</si>
  <si>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</si>
  <si>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</si>
  <si>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</si>
  <si>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</si>
  <si>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</si>
  <si>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</si>
  <si>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</si>
  <si>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</si>
  <si>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</si>
  <si>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</si>
  <si>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</si>
  <si>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</si>
  <si>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</si>
  <si>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</si>
  <si>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</si>
  <si>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</si>
  <si>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</si>
  <si>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</si>
  <si>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</si>
  <si>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</si>
  <si>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</si>
  <si>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</si>
  <si>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</si>
  <si>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</si>
  <si>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</si>
  <si>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</si>
  <si>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</si>
  <si>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</si>
  <si>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</si>
  <si>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</si>
  <si>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</si>
  <si>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</si>
  <si>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</si>
  <si>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</si>
  <si>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</si>
  <si>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</si>
  <si>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</si>
  <si>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</si>
  <si>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</si>
  <si>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</si>
  <si>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</si>
  <si>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</si>
  <si>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</si>
  <si>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</si>
  <si>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</si>
  <si>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</si>
  <si>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</si>
  <si>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</si>
  <si>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</si>
  <si>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</si>
  <si>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</si>
  <si>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</si>
  <si>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</si>
  <si>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</si>
  <si>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</si>
  <si>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</si>
  <si>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</si>
  <si>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</si>
  <si>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</si>
  <si>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</si>
  <si>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</si>
  <si>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</si>
  <si>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</si>
  <si>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</si>
  <si>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</si>
  <si>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</si>
  <si>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</si>
  <si>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</si>
  <si>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</si>
  <si>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</si>
  <si>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</si>
  <si>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</si>
  <si>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</si>
  <si>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</si>
  <si>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</si>
  <si>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</si>
  <si>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</si>
  <si>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</si>
  <si>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</si>
  <si>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</si>
  <si>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</si>
  <si>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</si>
  <si>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</si>
  <si>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</si>
  <si>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</si>
  <si>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</si>
  <si>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</si>
  <si>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</si>
  <si>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</si>
  <si>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</si>
  <si>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</si>
  <si>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</si>
  <si>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</si>
  <si>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</si>
  <si>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</si>
  <si>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</si>
  <si>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</si>
  <si>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</si>
  <si>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</si>
  <si>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</si>
  <si>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</si>
  <si>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</si>
  <si>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</si>
  <si>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</si>
  <si>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</si>
  <si>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</si>
  <si>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</si>
  <si>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</si>
  <si>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</si>
  <si>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</si>
  <si>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</si>
  <si>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</si>
  <si>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</si>
  <si>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</si>
  <si>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</si>
  <si>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</si>
  <si>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</si>
  <si>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</si>
  <si>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</si>
  <si>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</si>
  <si>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</si>
  <si>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</si>
  <si>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</si>
  <si>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</si>
  <si>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</si>
  <si>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</si>
  <si>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</si>
  <si>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</si>
  <si>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</si>
  <si>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</si>
  <si>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</si>
  <si>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</si>
  <si>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</si>
  <si>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</si>
  <si>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</si>
  <si>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</si>
  <si>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</si>
  <si>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</si>
  <si>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</si>
  <si>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</si>
  <si>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</si>
  <si>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</si>
  <si>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</si>
  <si>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</si>
  <si>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</si>
  <si>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</si>
  <si>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</si>
  <si>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</si>
  <si>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</si>
  <si>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</si>
  <si>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</si>
  <si>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</si>
  <si>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</si>
  <si>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</si>
  <si>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</si>
  <si>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</si>
  <si>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</si>
  <si>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</si>
  <si>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</si>
  <si>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</si>
  <si>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</si>
  <si>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</si>
  <si>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</si>
  <si>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</si>
  <si>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</si>
  <si>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</si>
  <si>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</si>
  <si>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</si>
  <si>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</si>
  <si>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</si>
  <si>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</si>
  <si>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</si>
  <si>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</si>
  <si>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</si>
  <si>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</si>
  <si>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</si>
  <si>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</si>
  <si>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</si>
  <si>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</si>
  <si>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</si>
  <si>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</si>
  <si>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</si>
  <si>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</si>
  <si>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</si>
  <si>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</si>
  <si>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</si>
  <si>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</si>
  <si>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</si>
  <si>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</si>
  <si>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</si>
  <si>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</si>
  <si>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</si>
  <si>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</si>
  <si>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</si>
  <si>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</si>
  <si>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</si>
  <si>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</si>
  <si>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</si>
  <si>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</si>
  <si>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</si>
  <si>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</si>
  <si>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</si>
  <si>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</si>
  <si>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</si>
  <si>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</si>
  <si>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</si>
  <si>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</si>
  <si>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</si>
  <si>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</si>
  <si>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</si>
  <si>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</si>
  <si>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</si>
  <si>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</si>
  <si>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</si>
  <si>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</si>
  <si>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</si>
  <si>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</si>
  <si>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</si>
  <si>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</si>
  <si>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</si>
  <si>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</si>
  <si>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</si>
  <si>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</si>
  <si>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</si>
  <si>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</si>
  <si>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</si>
  <si>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</si>
  <si>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</si>
  <si>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</si>
  <si>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</si>
  <si>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</si>
  <si>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</si>
  <si>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</si>
  <si>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</si>
  <si>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</si>
  <si>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</si>
  <si>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</si>
  <si>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</si>
  <si>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</si>
  <si>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</si>
  <si>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</si>
  <si>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</si>
  <si>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</si>
  <si>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</si>
  <si>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</si>
  <si>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</si>
  <si>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</si>
  <si>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</si>
  <si>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</si>
  <si>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</si>
  <si>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</si>
  <si>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</si>
  <si>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</si>
  <si>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</si>
  <si>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</si>
  <si>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</si>
  <si>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</si>
  <si>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</si>
  <si>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</si>
  <si>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</si>
  <si>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</si>
  <si>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</si>
  <si>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</si>
  <si>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</si>
  <si>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</si>
  <si>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</si>
  <si>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</si>
  <si>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</si>
  <si>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</si>
  <si>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</si>
  <si>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</si>
  <si>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</si>
  <si>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</si>
  <si>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</si>
  <si>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</si>
  <si>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</si>
  <si>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</si>
  <si>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</si>
  <si>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</si>
  <si>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</si>
  <si>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</si>
  <si>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</si>
  <si>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</si>
  <si>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</si>
  <si>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</si>
  <si>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</si>
  <si>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</si>
  <si>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</si>
  <si>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</si>
  <si>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</si>
  <si>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</si>
  <si>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</si>
  <si>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</si>
  <si>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</si>
  <si>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</si>
  <si>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</si>
  <si>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</si>
  <si>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</si>
  <si>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</si>
  <si>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</si>
  <si>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</si>
  <si>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</si>
  <si>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</si>
  <si>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</si>
  <si>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</si>
  <si>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</si>
  <si>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</si>
  <si>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</si>
  <si>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</si>
  <si>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</si>
  <si>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</si>
  <si>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</si>
  <si>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</si>
  <si>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</si>
  <si>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</si>
  <si>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</si>
  <si>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</si>
  <si>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</si>
  <si>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</si>
  <si>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</si>
  <si>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</si>
  <si>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</si>
  <si>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</si>
  <si>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</si>
  <si>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</si>
  <si>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</si>
  <si>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</si>
  <si>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</si>
  <si>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</si>
  <si>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</si>
  <si>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</si>
  <si>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</si>
  <si>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</si>
  <si>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</si>
  <si>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</si>
  <si>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</si>
  <si>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</si>
  <si>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</si>
  <si>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</si>
  <si>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</si>
  <si>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</si>
  <si>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</si>
  <si>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</si>
  <si>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</si>
  <si>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</si>
  <si>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</si>
  <si>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</si>
  <si>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</si>
  <si>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</si>
  <si>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</si>
  <si>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</si>
  <si>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</si>
  <si>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</si>
  <si>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</si>
  <si>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</si>
  <si>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</si>
  <si>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</si>
  <si>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</si>
  <si>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</si>
  <si>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</si>
  <si>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</si>
  <si>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</si>
  <si>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</si>
  <si>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</si>
  <si>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</si>
  <si>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</si>
  <si>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</si>
  <si>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</si>
  <si>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</si>
  <si>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</si>
  <si>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</si>
  <si>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</si>
  <si>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</si>
  <si>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</si>
  <si>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</si>
  <si>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</si>
  <si>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</si>
  <si>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</si>
  <si>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</si>
  <si>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</si>
  <si>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</si>
  <si>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</si>
  <si>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</si>
  <si>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</si>
  <si>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</si>
  <si>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</si>
  <si>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</si>
  <si>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</si>
  <si>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</si>
  <si>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</si>
  <si>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</si>
  <si>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</si>
  <si>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</si>
  <si>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</si>
  <si>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</si>
  <si>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</si>
  <si>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</si>
  <si>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</si>
  <si>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</si>
  <si>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</si>
  <si>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</si>
  <si>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</si>
  <si>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</si>
  <si>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</si>
  <si>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</si>
  <si>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</si>
  <si>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</si>
  <si>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</si>
  <si>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</si>
  <si>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</si>
  <si>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</si>
  <si>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</si>
  <si>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</si>
  <si>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</si>
  <si>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</si>
  <si>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</si>
  <si>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</si>
  <si>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</si>
  <si>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</si>
  <si>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</si>
  <si>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</si>
  <si>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</si>
  <si>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</si>
  <si>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</si>
  <si>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</si>
  <si>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</si>
  <si>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</si>
  <si>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</si>
  <si>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</si>
  <si>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</si>
  <si>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</si>
  <si>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</si>
  <si>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</si>
  <si>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</si>
  <si>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</si>
  <si>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</si>
  <si>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</si>
  <si>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</si>
  <si>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</si>
  <si>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</si>
  <si>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</si>
  <si>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</si>
  <si>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</si>
  <si>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</si>
  <si>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</si>
  <si>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</si>
  <si>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</si>
  <si>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</si>
  <si>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</si>
  <si>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</si>
  <si>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</si>
  <si>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</si>
  <si>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</si>
  <si>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</si>
  <si>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</si>
  <si>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</si>
  <si>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</si>
  <si>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</si>
  <si>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</si>
  <si>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</si>
  <si>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</si>
  <si>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</si>
  <si>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</si>
  <si>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</si>
  <si>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</si>
  <si>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</si>
  <si>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</si>
  <si>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</si>
  <si>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</si>
  <si>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</si>
  <si>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</si>
  <si>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</si>
  <si>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</si>
  <si>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</si>
  <si>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</si>
  <si>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</si>
  <si>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</si>
  <si>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</si>
  <si>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</si>
  <si>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</si>
  <si>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</si>
  <si>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</si>
  <si>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</si>
  <si>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</si>
  <si>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</si>
  <si>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</si>
  <si>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</si>
  <si>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</si>
  <si>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</si>
  <si>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</si>
  <si>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</si>
  <si>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</si>
  <si>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</si>
  <si>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</si>
  <si>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</si>
  <si>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</si>
  <si>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</si>
  <si>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</si>
  <si>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</si>
  <si>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</si>
  <si>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</si>
  <si>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</si>
  <si>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</si>
  <si>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</si>
  <si>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</si>
  <si>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</si>
  <si>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</si>
  <si>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</si>
  <si>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</si>
  <si>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</si>
  <si>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</si>
  <si>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</si>
  <si>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</si>
  <si>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</si>
  <si>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</si>
  <si>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</si>
  <si>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</si>
  <si>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</si>
  <si>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</si>
  <si>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</si>
  <si>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</si>
  <si>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</si>
  <si>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</si>
  <si>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</si>
  <si>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</si>
  <si>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</si>
  <si>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</si>
  <si>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</si>
  <si>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</si>
  <si>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</si>
  <si>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</si>
  <si>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</si>
  <si>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</si>
  <si>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</si>
  <si>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</si>
  <si>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</si>
  <si>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</si>
  <si>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</si>
  <si>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</si>
  <si>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</si>
  <si>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</si>
  <si>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</si>
  <si>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</si>
  <si>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</si>
  <si>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</si>
  <si>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</si>
  <si>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</si>
  <si>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</si>
  <si>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</si>
  <si>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</si>
  <si>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</si>
  <si>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</si>
  <si>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</si>
  <si>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</si>
  <si>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</si>
  <si>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</si>
  <si>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</si>
  <si>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</si>
  <si>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</si>
  <si>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</si>
  <si>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</si>
  <si>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</si>
  <si>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</si>
  <si>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</si>
  <si>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</si>
  <si>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</si>
  <si>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</si>
  <si>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</si>
  <si>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</si>
  <si>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</si>
  <si>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</si>
  <si>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</si>
  <si>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</si>
  <si>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</si>
  <si>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</si>
  <si>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</si>
  <si>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</si>
  <si>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</si>
  <si>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</si>
  <si>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</si>
  <si>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</si>
  <si>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</si>
  <si>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</si>
  <si>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</si>
  <si>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</si>
  <si>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</si>
  <si>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</si>
  <si>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</si>
  <si>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</si>
  <si>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</si>
  <si>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</si>
  <si>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</si>
  <si>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</si>
  <si>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</si>
  <si>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</si>
  <si>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</si>
  <si>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</si>
  <si>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</si>
  <si>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</si>
  <si>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</si>
  <si>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</si>
  <si>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</si>
  <si>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</si>
  <si>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</si>
  <si>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</si>
  <si>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</si>
  <si>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</si>
  <si>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</si>
  <si>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</si>
  <si>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</si>
  <si>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</si>
  <si>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</si>
  <si>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</si>
  <si>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</si>
  <si>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</si>
  <si>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</si>
  <si>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</si>
  <si>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</si>
  <si>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</si>
  <si>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</si>
  <si>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</si>
  <si>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</si>
  <si>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</si>
  <si>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</si>
  <si>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</si>
  <si>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</si>
  <si>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</si>
  <si>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</si>
  <si>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</si>
  <si>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</si>
  <si>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</si>
  <si>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</si>
  <si>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</si>
  <si>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</si>
  <si>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</si>
  <si>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</si>
  <si>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</si>
  <si>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</si>
  <si>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</si>
  <si>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</si>
  <si>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</si>
  <si>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</si>
  <si>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</si>
  <si>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</si>
  <si>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</si>
  <si>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</si>
  <si>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</si>
  <si>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</si>
  <si>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</si>
  <si>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</si>
  <si>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</si>
  <si>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</si>
  <si>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</si>
  <si>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</si>
  <si>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</si>
  <si>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</si>
  <si>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</si>
  <si>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</si>
  <si>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</si>
  <si>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</si>
  <si>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</si>
  <si>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</si>
  <si>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</si>
  <si>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</si>
  <si>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</si>
  <si>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</si>
  <si>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</si>
  <si>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</si>
  <si>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</si>
  <si>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</si>
  <si>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</si>
  <si>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</si>
  <si>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</si>
  <si>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</si>
  <si>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</si>
  <si>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</si>
  <si>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</si>
  <si>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</si>
  <si>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</si>
  <si>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</si>
  <si>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</si>
  <si>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</si>
  <si>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</si>
  <si>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</si>
  <si>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</si>
  <si>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</si>
  <si>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</si>
  <si>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</si>
  <si>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</si>
  <si>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</si>
  <si>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</si>
  <si>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</si>
  <si>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</si>
  <si>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</si>
  <si>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</si>
  <si>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</si>
  <si>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</si>
  <si>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</si>
  <si>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</si>
  <si>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</si>
  <si>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</si>
  <si>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</si>
  <si>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</si>
  <si>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</si>
  <si>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</si>
  <si>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</si>
  <si>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</si>
  <si>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</si>
  <si>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</si>
  <si>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</si>
  <si>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</si>
  <si>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</si>
  <si>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</si>
  <si>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</si>
  <si>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</si>
  <si>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</si>
  <si>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</si>
  <si>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</si>
  <si>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</si>
  <si>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</si>
  <si>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</si>
  <si>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</si>
  <si>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</si>
  <si>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</si>
  <si>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</si>
  <si>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</si>
  <si>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</si>
  <si>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</si>
  <si>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</si>
  <si>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</si>
  <si>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</si>
  <si>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</si>
  <si>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</si>
  <si>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</si>
  <si>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</si>
  <si>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</si>
  <si>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</si>
  <si>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</si>
  <si>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</si>
  <si>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</si>
  <si>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</si>
  <si>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</si>
  <si>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</si>
  <si>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</si>
  <si>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</si>
  <si>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</si>
  <si>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</si>
  <si>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</si>
  <si>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</si>
  <si>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</si>
  <si>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</si>
  <si>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</si>
  <si>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</si>
  <si>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</si>
  <si>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</si>
  <si>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</si>
  <si>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</si>
  <si>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</si>
  <si>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</si>
  <si>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</si>
  <si>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</si>
  <si>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</si>
  <si>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</si>
  <si>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</si>
  <si>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</si>
  <si>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</si>
  <si>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</si>
  <si>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</si>
  <si>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</si>
  <si>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</si>
  <si>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</si>
  <si>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</si>
  <si>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</si>
  <si>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</si>
  <si>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</si>
  <si>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</si>
  <si>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</si>
  <si>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</si>
  <si>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</si>
  <si>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</si>
  <si>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</si>
  <si>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</si>
  <si>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</si>
  <si>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</si>
  <si>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</si>
  <si>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</si>
  <si>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</si>
  <si>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</si>
  <si>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</si>
  <si>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</si>
  <si>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</si>
  <si>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</si>
  <si>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</si>
  <si>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</si>
  <si>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</si>
  <si>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</si>
  <si>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</si>
  <si>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</si>
  <si>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</si>
  <si>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</si>
  <si>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</si>
  <si>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</si>
  <si>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</si>
  <si>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</si>
  <si>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</si>
  <si>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</si>
  <si>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</si>
  <si>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</si>
  <si>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</si>
  <si>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</si>
  <si>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</si>
  <si>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</si>
  <si>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</si>
  <si>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</si>
  <si>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</si>
  <si>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</si>
  <si>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</si>
  <si>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</si>
  <si>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</si>
  <si>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</si>
  <si>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</si>
  <si>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</si>
  <si>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</si>
  <si>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</si>
  <si>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</si>
  <si>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</si>
  <si>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</si>
  <si>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</si>
  <si>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</si>
  <si>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</si>
  <si>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</si>
  <si>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</si>
  <si>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</si>
  <si>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</si>
  <si>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</si>
  <si>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</si>
  <si>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</si>
  <si>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</si>
  <si>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</si>
  <si>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</si>
  <si>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</si>
  <si>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</si>
  <si>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</si>
  <si>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</si>
  <si>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</si>
  <si>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</si>
  <si>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</si>
  <si>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</si>
  <si>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</si>
  <si>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</si>
  <si>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</si>
  <si>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</si>
  <si>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</si>
  <si>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</si>
  <si>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</si>
  <si>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</si>
  <si>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</si>
  <si>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</si>
  <si>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</si>
  <si>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</si>
  <si>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</si>
  <si>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</si>
  <si>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</si>
  <si>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</si>
  <si>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</si>
  <si>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</si>
  <si>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</si>
  <si>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</si>
  <si>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</si>
  <si>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</si>
  <si>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</si>
  <si>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</si>
  <si>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</si>
  <si>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</si>
  <si>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</si>
  <si>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</si>
  <si>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</si>
  <si>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</si>
  <si>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</si>
  <si>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</si>
  <si>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</si>
  <si>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</si>
  <si>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</si>
  <si>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</si>
  <si>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</si>
  <si>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</si>
  <si>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</si>
  <si>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</si>
  <si>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</si>
  <si>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</si>
  <si>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</si>
  <si>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</si>
  <si>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</si>
  <si>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</si>
  <si>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</si>
  <si>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</si>
  <si>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</si>
  <si>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</si>
  <si>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</si>
  <si>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</si>
  <si>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</si>
  <si>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</si>
  <si>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</si>
  <si>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</si>
  <si>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</si>
  <si>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</si>
  <si>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</si>
  <si>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</si>
  <si>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</si>
  <si>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</si>
  <si>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</si>
  <si>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</si>
  <si>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</si>
  <si>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</si>
  <si>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</si>
  <si>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</si>
  <si>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</si>
  <si>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</si>
  <si>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</si>
  <si>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</si>
  <si>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</si>
  <si>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</si>
  <si>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</si>
  <si>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</si>
  <si>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</si>
  <si>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</si>
  <si>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</si>
  <si>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</si>
  <si>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</si>
  <si>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</si>
  <si>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</si>
  <si>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</si>
  <si>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</si>
  <si>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</si>
  <si>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</si>
  <si>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</si>
  <si>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</si>
  <si>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</si>
  <si>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</si>
  <si>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</si>
  <si>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</si>
  <si>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</si>
  <si>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</si>
  <si>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</si>
  <si>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</si>
  <si>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</si>
  <si>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</si>
  <si>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</si>
  <si>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</si>
  <si>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</si>
  <si>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</si>
  <si>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</si>
  <si>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</si>
  <si>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</si>
  <si>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</si>
  <si>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</si>
  <si>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</si>
  <si>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</si>
  <si>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</si>
  <si>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</si>
  <si>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</si>
  <si>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</si>
  <si>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</si>
  <si>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</si>
  <si>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</si>
  <si>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</si>
  <si>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</si>
  <si>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</si>
  <si>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</si>
  <si>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</si>
  <si>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</si>
  <si>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</si>
  <si>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</si>
  <si>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</si>
  <si>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</si>
  <si>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</si>
  <si>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</si>
  <si>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</si>
  <si>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</si>
  <si>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</si>
  <si>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</si>
  <si>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</si>
  <si>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</si>
  <si>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</si>
  <si>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</si>
  <si>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</si>
  <si>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</si>
  <si>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</si>
  <si>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</si>
  <si>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</si>
  <si>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</si>
  <si>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</si>
  <si>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</si>
  <si>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</si>
  <si>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</si>
  <si>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</si>
  <si>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</si>
  <si>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</si>
  <si>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</si>
  <si>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</si>
  <si>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</si>
  <si>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</si>
  <si>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</si>
  <si>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</si>
  <si>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</si>
  <si>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</si>
  <si>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</si>
  <si>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</si>
  <si>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</si>
  <si>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</si>
  <si>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</si>
  <si>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</si>
  <si>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</si>
  <si>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</si>
  <si>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</si>
  <si>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</si>
  <si>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</si>
  <si>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</si>
  <si>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</si>
  <si>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</si>
  <si>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</si>
  <si>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</si>
  <si>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</si>
  <si>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</si>
  <si>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</si>
  <si>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</si>
  <si>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</si>
  <si>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</si>
  <si>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</si>
  <si>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</si>
  <si>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</si>
  <si>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</si>
  <si>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</si>
  <si>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</si>
  <si>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</si>
  <si>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</si>
  <si>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</si>
  <si>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</si>
  <si>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</si>
  <si>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</si>
  <si>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</si>
  <si>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</si>
  <si>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</si>
  <si>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</si>
  <si>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</si>
  <si>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</si>
  <si>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</si>
  <si>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</si>
  <si>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</si>
  <si>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</si>
  <si>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</si>
  <si>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</si>
  <si>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</si>
  <si>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</si>
  <si>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</si>
  <si>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</si>
  <si>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</si>
  <si>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</si>
  <si>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</si>
  <si>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</si>
  <si>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</si>
  <si>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</si>
  <si>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</si>
  <si>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</si>
  <si>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</si>
  <si>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</si>
  <si>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</si>
  <si>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</si>
  <si>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</si>
  <si>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</si>
  <si>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</si>
  <si>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</si>
  <si>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</si>
  <si>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</si>
  <si>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</si>
  <si>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</si>
  <si>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</si>
  <si>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</si>
  <si>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</si>
  <si>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</si>
  <si>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</si>
  <si>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</si>
  <si>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</si>
  <si>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</si>
  <si>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</si>
  <si>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</si>
  <si>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</si>
  <si>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</si>
  <si>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</si>
  <si>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</si>
  <si>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</si>
  <si>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</si>
  <si>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</si>
  <si>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</si>
  <si>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</si>
  <si>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</si>
  <si>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</si>
  <si>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</si>
  <si>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</si>
  <si>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</si>
  <si>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</si>
  <si>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</si>
  <si>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</si>
  <si>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</si>
  <si>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</si>
  <si>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</si>
  <si>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</si>
  <si>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</si>
  <si>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</si>
  <si>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</si>
  <si>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</si>
  <si>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</si>
  <si>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</si>
  <si>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</si>
  <si>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</si>
  <si>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</si>
  <si>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</si>
  <si>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</si>
  <si>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</si>
  <si>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</si>
  <si>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</si>
  <si>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</si>
  <si>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</si>
  <si>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</si>
  <si>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</si>
  <si>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</si>
  <si>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</si>
  <si>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</si>
  <si>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</si>
  <si>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</si>
  <si>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</si>
  <si>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</si>
  <si>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</si>
  <si>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</si>
  <si>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</si>
  <si>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</si>
  <si>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</si>
  <si>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</si>
  <si>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</si>
  <si>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</si>
  <si>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</si>
  <si>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</si>
  <si>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</si>
  <si>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</si>
  <si>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</si>
  <si>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</si>
  <si>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</si>
  <si>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</si>
  <si>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</si>
  <si>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</si>
  <si>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</si>
  <si>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</si>
  <si>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</si>
  <si>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</si>
  <si>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</si>
  <si>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</si>
  <si>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</si>
  <si>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</si>
  <si>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</si>
  <si>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</si>
  <si>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</si>
  <si>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</si>
  <si>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</si>
  <si>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</si>
  <si>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</si>
  <si>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</si>
  <si>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</si>
  <si>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</si>
  <si>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</si>
  <si>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</si>
  <si>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</si>
  <si>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</si>
  <si>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</si>
  <si>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</si>
  <si>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</si>
  <si>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</si>
  <si>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</si>
  <si>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</si>
  <si>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</si>
  <si>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</si>
  <si>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</si>
  <si>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</si>
  <si>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</si>
  <si>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</si>
  <si>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</si>
  <si>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</si>
  <si>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</si>
  <si>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</si>
  <si>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</si>
  <si>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</si>
  <si>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</si>
  <si>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</si>
  <si>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</si>
  <si>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</si>
  <si>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</si>
  <si>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</si>
  <si>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</si>
  <si>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</si>
  <si>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</si>
  <si>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</si>
  <si>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</si>
  <si>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</si>
  <si>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</si>
  <si>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</si>
  <si>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</si>
  <si>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</si>
  <si>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</si>
  <si>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</si>
  <si>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</si>
  <si>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</si>
  <si>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</si>
  <si>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</si>
  <si>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</si>
  <si>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</si>
  <si>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</si>
  <si>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</si>
  <si>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</si>
  <si>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</si>
  <si>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</si>
  <si>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</si>
  <si>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</si>
  <si>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</si>
  <si>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</si>
  <si>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</si>
  <si>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</si>
  <si>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</si>
  <si>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</si>
  <si>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</si>
  <si>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</si>
  <si>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</si>
  <si>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</si>
  <si>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</si>
  <si>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</si>
  <si>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</si>
  <si>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</si>
  <si>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</si>
  <si>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</si>
  <si>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</si>
  <si>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</si>
  <si>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</si>
  <si>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</si>
  <si>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</si>
  <si>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</si>
  <si>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</si>
  <si>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</si>
  <si>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</si>
  <si>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</si>
  <si>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</si>
  <si>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</si>
  <si>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</si>
  <si>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</si>
  <si>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</si>
  <si>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</si>
  <si>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</si>
  <si>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</si>
  <si>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</si>
  <si>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</si>
  <si>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</si>
  <si>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</si>
  <si>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</si>
  <si>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</si>
  <si>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</si>
  <si>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</si>
  <si>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</si>
  <si>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</si>
  <si>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</si>
  <si>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</si>
  <si>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</si>
  <si>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</si>
  <si>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</si>
  <si>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</si>
  <si>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</si>
  <si>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</si>
  <si>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</si>
  <si>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</si>
  <si>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</si>
  <si>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</si>
  <si>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</si>
  <si>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</si>
  <si>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</si>
  <si>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</si>
  <si>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</si>
  <si>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</si>
  <si>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</si>
  <si>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</si>
  <si>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</si>
  <si>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</si>
  <si>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</si>
  <si>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</si>
  <si>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</si>
  <si>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</si>
  <si>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</si>
  <si>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</si>
  <si>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</si>
  <si>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</si>
  <si>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</si>
  <si>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</si>
  <si>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</si>
  <si>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</si>
  <si>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</si>
  <si>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</si>
  <si>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</si>
  <si>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</si>
  <si>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</si>
  <si>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</si>
  <si>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</si>
  <si>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</si>
  <si>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</si>
  <si>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</si>
  <si>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</si>
  <si>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</si>
  <si>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</si>
  <si>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</si>
  <si>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</si>
  <si>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</si>
  <si>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</si>
  <si>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</si>
  <si>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</si>
  <si>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</si>
  <si>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</si>
  <si>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</si>
  <si>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</si>
  <si>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</si>
  <si>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</si>
  <si>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</si>
  <si>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</si>
  <si>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</si>
  <si>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</si>
  <si>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</si>
  <si>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</si>
  <si>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</si>
  <si>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</si>
  <si>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</si>
  <si>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</si>
  <si>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</si>
  <si>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</si>
  <si>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</si>
  <si>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</si>
  <si>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</si>
  <si>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</si>
  <si>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</si>
  <si>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</si>
  <si>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</si>
  <si>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</si>
  <si>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</si>
  <si>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</si>
  <si>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</si>
  <si>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</si>
  <si>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</si>
  <si>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</si>
  <si>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</si>
  <si>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</si>
  <si>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</si>
  <si>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</si>
  <si>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</si>
  <si>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</si>
  <si>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</si>
  <si>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</si>
  <si>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</si>
  <si>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</si>
  <si>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</si>
  <si>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</si>
  <si>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</si>
  <si>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</si>
  <si>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</si>
  <si>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</si>
  <si>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</si>
  <si>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</si>
  <si>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</si>
  <si>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</si>
  <si>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</si>
  <si>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</si>
  <si>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</si>
  <si>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</si>
  <si>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</si>
  <si>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</si>
  <si>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</si>
  <si>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</si>
  <si>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</si>
  <si>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</si>
  <si>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</si>
  <si>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</si>
  <si>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</si>
  <si>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</si>
  <si>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</si>
  <si>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</si>
  <si>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</si>
  <si>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</si>
  <si>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</si>
  <si>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</si>
  <si>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</si>
  <si>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</si>
  <si>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</si>
  <si>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</si>
  <si>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</si>
  <si>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</si>
  <si>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</si>
  <si>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</si>
  <si>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</si>
  <si>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</si>
  <si>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</si>
  <si>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</si>
  <si>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</si>
  <si>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</si>
  <si>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</si>
  <si>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</si>
  <si>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</si>
  <si>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</si>
  <si>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</si>
  <si>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</si>
  <si>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</si>
  <si>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</si>
  <si>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</si>
  <si>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</si>
  <si>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</si>
  <si>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</si>
  <si>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</si>
  <si>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</si>
  <si>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</si>
  <si>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</si>
  <si>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</si>
  <si>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</si>
  <si>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</si>
  <si>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</si>
  <si>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</si>
  <si>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</si>
  <si>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</si>
  <si>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</si>
  <si>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</si>
  <si>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</si>
  <si>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</si>
  <si>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</si>
  <si>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</si>
  <si>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</si>
  <si>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</si>
  <si>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</si>
  <si>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</si>
  <si>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</si>
  <si>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</si>
  <si>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</si>
  <si>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</si>
  <si>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</si>
  <si>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</si>
  <si>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</si>
  <si>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</si>
  <si>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</si>
  <si>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</si>
  <si>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</si>
  <si>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</si>
  <si>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</si>
  <si>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</si>
  <si>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</si>
  <si>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</si>
  <si>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</si>
  <si>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</si>
  <si>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</si>
  <si>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</si>
  <si>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</si>
  <si>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</si>
  <si>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</si>
  <si>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</si>
  <si>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</si>
  <si>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</si>
  <si>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</si>
  <si>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</si>
  <si>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</si>
  <si>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</si>
  <si>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</si>
  <si>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</si>
  <si>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</si>
  <si>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</si>
  <si>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</si>
  <si>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</si>
  <si>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</si>
  <si>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</si>
  <si>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</si>
  <si>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</si>
  <si>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</si>
  <si>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</si>
  <si>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</si>
  <si>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</si>
  <si>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</si>
  <si>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</si>
  <si>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</si>
  <si>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</si>
  <si>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</si>
  <si>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</si>
  <si>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</si>
  <si>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</si>
  <si>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</si>
  <si>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</si>
  <si>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</si>
  <si>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</si>
  <si>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</si>
  <si>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</si>
  <si>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</si>
  <si>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</si>
  <si>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</si>
  <si>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</si>
  <si>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</si>
  <si>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</si>
  <si>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</si>
  <si>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</si>
  <si>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</si>
  <si>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</si>
  <si>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</si>
  <si>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</si>
  <si>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</si>
  <si>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</si>
  <si>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</si>
  <si>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</si>
  <si>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</si>
  <si>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</si>
  <si>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</si>
  <si>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</si>
  <si>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</si>
  <si>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</si>
  <si>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</si>
  <si>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</si>
  <si>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</si>
  <si>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</si>
  <si>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</si>
  <si>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</si>
  <si>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</si>
  <si>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</si>
  <si>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</si>
  <si>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</si>
  <si>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</si>
  <si>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</si>
  <si>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</si>
  <si>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</si>
  <si>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</si>
  <si>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</si>
  <si>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</si>
  <si>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</si>
  <si>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</si>
  <si>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</si>
  <si>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</si>
  <si>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</si>
  <si>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</si>
  <si>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</si>
  <si>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</si>
  <si>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</si>
  <si>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</si>
  <si>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</si>
  <si>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</si>
  <si>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</si>
  <si>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</si>
  <si>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</si>
  <si>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</si>
  <si>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</si>
  <si>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</si>
  <si>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</si>
  <si>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</si>
  <si>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</si>
  <si>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</si>
  <si>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</si>
  <si>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</si>
  <si>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</si>
  <si>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</si>
  <si>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</si>
  <si>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</si>
  <si>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</si>
  <si>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</si>
  <si>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</si>
  <si>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</si>
  <si>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</si>
  <si>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</si>
  <si>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</si>
  <si>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</si>
  <si>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</si>
  <si>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</si>
  <si>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</si>
  <si>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</si>
  <si>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</si>
  <si>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</si>
  <si>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</si>
  <si>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</si>
  <si>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</si>
  <si>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</si>
  <si>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</si>
  <si>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</si>
  <si>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</si>
  <si>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</si>
  <si>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</si>
  <si>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</si>
  <si>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</si>
  <si>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</si>
  <si>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</si>
  <si>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</si>
  <si>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</si>
  <si>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</si>
  <si>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</si>
  <si>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</si>
  <si>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</si>
  <si>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</si>
  <si>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</si>
  <si>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</si>
  <si>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</si>
  <si>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</si>
  <si>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</si>
  <si>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</si>
  <si>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</si>
  <si>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</si>
  <si>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</si>
  <si>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</si>
  <si>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</si>
  <si>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</si>
  <si>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</si>
  <si>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</si>
  <si>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</si>
  <si>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</si>
  <si>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</si>
  <si>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</si>
  <si>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</si>
  <si>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</si>
  <si>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</si>
  <si>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</si>
  <si>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</si>
  <si>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</si>
  <si>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</si>
  <si>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</si>
  <si>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</si>
  <si>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</si>
  <si>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</si>
  <si>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</si>
  <si>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</si>
  <si>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</si>
  <si>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</si>
  <si>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</si>
  <si>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</si>
  <si>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</si>
  <si>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</si>
  <si>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</si>
  <si>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</si>
  <si>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</si>
  <si>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</si>
  <si>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</si>
  <si>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</si>
  <si>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</si>
  <si>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</si>
  <si>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</si>
  <si>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</si>
  <si>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</si>
  <si>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</si>
  <si>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</si>
  <si>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</si>
  <si>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</si>
  <si>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</si>
  <si>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</si>
  <si>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</si>
  <si>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</si>
  <si>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</si>
  <si>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</si>
  <si>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</si>
  <si>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</si>
  <si>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</si>
  <si>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</si>
  <si>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</si>
  <si>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</si>
  <si>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</si>
  <si>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</si>
  <si>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</si>
  <si>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</si>
  <si>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</si>
  <si>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</si>
  <si>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</si>
  <si>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</si>
  <si>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</si>
  <si>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</si>
  <si>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</si>
  <si>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</si>
  <si>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</si>
  <si>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</si>
  <si>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</si>
  <si>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</si>
  <si>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</si>
  <si>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</si>
  <si>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</si>
  <si>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</si>
  <si>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</si>
  <si>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</si>
  <si>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</si>
  <si>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</si>
  <si>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</si>
  <si>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</si>
  <si>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</si>
  <si>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</si>
  <si>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</si>
  <si>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</si>
  <si>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</si>
  <si>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</si>
  <si>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</si>
  <si>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</si>
  <si>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</si>
  <si>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</si>
  <si>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</si>
  <si>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</si>
  <si>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</si>
  <si>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</si>
  <si>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</si>
  <si>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</si>
  <si>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</si>
  <si>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</si>
  <si>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</si>
  <si>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</si>
  <si>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</si>
  <si>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</si>
  <si>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</si>
  <si>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</si>
  <si>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</si>
  <si>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</si>
  <si>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</si>
  <si>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</si>
  <si>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</si>
  <si>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</si>
  <si>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</si>
  <si>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</si>
  <si>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</si>
  <si>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</si>
  <si>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</si>
  <si>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</si>
  <si>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</si>
  <si>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</si>
  <si>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</si>
  <si>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</si>
  <si>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</si>
  <si>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</si>
  <si>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</si>
  <si>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</si>
  <si>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</si>
  <si>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</si>
  <si>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</si>
  <si>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</si>
  <si>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</si>
  <si>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</si>
  <si>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</si>
  <si>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</si>
  <si>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</si>
  <si>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</si>
  <si>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</si>
  <si>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</si>
  <si>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</si>
  <si>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</si>
  <si>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</si>
  <si>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</si>
  <si>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</si>
  <si>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</si>
  <si>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</si>
  <si>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</si>
  <si>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</si>
  <si>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</si>
  <si>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</si>
  <si>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</si>
  <si>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</si>
  <si>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</si>
  <si>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</si>
  <si>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</si>
  <si>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</si>
  <si>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</si>
  <si>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</si>
  <si>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</si>
  <si>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</si>
  <si>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</si>
  <si>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</si>
  <si>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</si>
  <si>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</si>
  <si>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</si>
  <si>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</si>
  <si>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</si>
  <si>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</si>
  <si>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</si>
  <si>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</si>
  <si>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</si>
  <si>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</si>
  <si>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</si>
  <si>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</si>
  <si>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</si>
  <si>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</si>
  <si>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</si>
  <si>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</si>
  <si>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</si>
  <si>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</si>
  <si>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</si>
  <si>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</si>
  <si>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</si>
  <si>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</si>
  <si>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</si>
  <si>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</si>
  <si>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</si>
  <si>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</si>
  <si>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</si>
  <si>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</si>
  <si>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</si>
  <si>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</si>
  <si>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</si>
  <si>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</si>
  <si>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</si>
  <si>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</si>
  <si>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</si>
  <si>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</si>
  <si>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</si>
  <si>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</si>
  <si>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</si>
  <si>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</si>
  <si>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</si>
  <si>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</si>
  <si>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</si>
  <si>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</si>
  <si>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</si>
  <si>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</si>
  <si>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</si>
  <si>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</si>
  <si>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</si>
  <si>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</si>
  <si>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</si>
  <si>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</si>
  <si>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</si>
  <si>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</si>
  <si>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</si>
  <si>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</si>
  <si>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</si>
  <si>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</si>
  <si>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</si>
  <si>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</si>
  <si>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</si>
  <si>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</si>
  <si>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</si>
  <si>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</si>
  <si>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</si>
  <si>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</si>
  <si>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</si>
  <si>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</si>
  <si>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</si>
  <si>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</si>
  <si>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</si>
  <si>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</si>
  <si>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</si>
  <si>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</si>
  <si>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</si>
  <si>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</si>
  <si>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</si>
  <si>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</si>
  <si>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</si>
  <si>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</si>
  <si>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</si>
  <si>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</si>
  <si>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</si>
  <si>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</si>
  <si>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</si>
  <si>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</si>
  <si>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</si>
  <si>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</si>
  <si>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</si>
  <si>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</si>
  <si>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</si>
  <si>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</si>
  <si>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</si>
  <si>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</si>
  <si>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</si>
  <si>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</si>
  <si>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</si>
  <si>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</si>
  <si>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</si>
  <si>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</si>
  <si>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</si>
  <si>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</si>
  <si>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</si>
  <si>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</si>
  <si>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</si>
  <si>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</si>
  <si>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</si>
  <si>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</si>
  <si>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</si>
  <si>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</si>
  <si>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</si>
  <si>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</si>
  <si>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</si>
  <si>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</si>
  <si>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</si>
  <si>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</si>
  <si>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</si>
  <si>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</si>
  <si>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</si>
  <si>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</si>
  <si>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</si>
  <si>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</si>
  <si>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</si>
  <si>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</si>
  <si>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</si>
  <si>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</si>
  <si>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</si>
  <si>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</si>
  <si>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</si>
  <si>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</si>
  <si>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</si>
  <si>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</si>
  <si>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</si>
  <si>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</si>
  <si>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</si>
  <si>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</si>
  <si>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</si>
  <si>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</si>
  <si>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</si>
  <si>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</si>
  <si>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</si>
  <si>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</si>
  <si>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</si>
  <si>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</si>
  <si>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</si>
  <si>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</si>
  <si>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</si>
  <si>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</si>
  <si>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</si>
  <si>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</si>
  <si>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</si>
  <si>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</si>
  <si>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</si>
  <si>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</si>
  <si>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</si>
  <si>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</si>
  <si>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</si>
  <si>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</si>
  <si>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</si>
  <si>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</si>
  <si>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</si>
  <si>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</si>
  <si>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</si>
  <si>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</si>
  <si>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</si>
  <si>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</si>
  <si>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</si>
  <si>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</si>
  <si>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</si>
  <si>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</si>
  <si>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</si>
  <si>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</si>
  <si>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</si>
  <si>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</si>
  <si>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</si>
  <si>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</si>
  <si>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</si>
  <si>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</si>
  <si>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</si>
  <si>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</si>
  <si>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</si>
  <si>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</si>
  <si>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</si>
  <si>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</si>
  <si>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</si>
  <si>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</si>
  <si>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</si>
  <si>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</si>
  <si>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</si>
  <si>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</si>
  <si>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</si>
  <si>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</si>
  <si>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</si>
  <si>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</si>
  <si>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</si>
  <si>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</si>
  <si>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</si>
  <si>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</si>
  <si>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</si>
  <si>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</si>
  <si>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</si>
  <si>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</si>
  <si>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</si>
  <si>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</si>
  <si>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</si>
  <si>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</si>
  <si>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</si>
  <si>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</si>
  <si>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</si>
  <si>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</si>
  <si>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</si>
  <si>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</si>
  <si>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</si>
  <si>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</si>
  <si>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</si>
  <si>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</si>
  <si>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</si>
  <si>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</si>
  <si>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</si>
  <si>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</si>
  <si>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</si>
  <si>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</si>
  <si>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</si>
  <si>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</si>
  <si>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</si>
  <si>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</si>
  <si>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</si>
  <si>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</si>
  <si>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</si>
  <si>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</si>
  <si>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</si>
  <si>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</si>
  <si>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</si>
  <si>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</si>
  <si>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</si>
  <si>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</si>
  <si>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</si>
  <si>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</si>
  <si>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</si>
  <si>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</si>
  <si>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</si>
  <si>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</si>
  <si>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</si>
  <si>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</si>
  <si>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</si>
  <si>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</si>
  <si>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</si>
  <si>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</si>
  <si>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</si>
  <si>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</si>
  <si>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</si>
  <si>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</si>
  <si>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</si>
  <si>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</si>
  <si>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</si>
  <si>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</si>
  <si>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</si>
  <si>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</si>
  <si>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</si>
  <si>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</si>
  <si>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</si>
  <si>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</si>
  <si>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</si>
  <si>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</si>
  <si>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</si>
  <si>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</si>
  <si>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</si>
  <si>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</si>
  <si>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</si>
  <si>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</si>
  <si>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</si>
  <si>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</si>
  <si>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</si>
  <si>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</si>
  <si>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</si>
  <si>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</si>
  <si>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</si>
  <si>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</si>
  <si>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</si>
  <si>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</si>
  <si>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</si>
  <si>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</si>
  <si>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</si>
  <si>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</si>
  <si>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</si>
  <si>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</si>
  <si>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</si>
  <si>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</si>
  <si>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</si>
  <si>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</si>
  <si>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</si>
  <si>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</si>
  <si>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</si>
  <si>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</si>
  <si>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</si>
  <si>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</si>
  <si>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</si>
  <si>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</si>
  <si>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</si>
  <si>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</si>
  <si>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</si>
  <si>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</si>
  <si>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</si>
  <si>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</si>
  <si>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</si>
  <si>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</si>
  <si>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</si>
  <si>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</si>
  <si>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</si>
  <si>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</si>
  <si>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</si>
  <si>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</si>
  <si>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</si>
  <si>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</si>
  <si>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</si>
  <si>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</si>
  <si>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</si>
  <si>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</si>
  <si>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</si>
  <si>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</si>
  <si>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</si>
  <si>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</si>
  <si>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</si>
  <si>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</si>
  <si>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</si>
  <si>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</si>
  <si>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</si>
  <si>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</si>
  <si>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</si>
  <si>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</si>
  <si>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</si>
  <si>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</si>
  <si>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</si>
  <si>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</si>
  <si>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</si>
  <si>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</si>
  <si>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</si>
  <si>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</si>
  <si>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</si>
  <si>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</si>
  <si>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</si>
  <si>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</si>
  <si>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</si>
  <si>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</si>
  <si>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</si>
  <si>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</si>
  <si>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</si>
  <si>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</si>
  <si>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</si>
  <si>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</si>
  <si>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</si>
  <si>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</si>
  <si>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</si>
  <si>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</si>
  <si>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</si>
  <si>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</si>
  <si>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</si>
  <si>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</si>
  <si>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</si>
  <si>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</si>
  <si>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</si>
  <si>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</si>
  <si>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</si>
  <si>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</si>
  <si>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</si>
  <si>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</si>
  <si>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</si>
  <si>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</si>
  <si>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</si>
  <si>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</si>
  <si>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</si>
  <si>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</si>
  <si>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</si>
  <si>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</si>
  <si>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</si>
  <si>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</si>
  <si>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</si>
  <si>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</si>
  <si>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</si>
  <si>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</si>
  <si>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</si>
  <si>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</si>
  <si>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</si>
  <si>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</si>
  <si>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</si>
  <si>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</si>
  <si>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</si>
  <si>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</si>
  <si>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</si>
  <si>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</si>
  <si>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</si>
  <si>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</si>
  <si>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</si>
  <si>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</si>
  <si>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</si>
  <si>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</si>
  <si>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</si>
  <si>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</si>
  <si>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</si>
  <si>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</si>
  <si>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</si>
  <si>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</si>
  <si>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</si>
  <si>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</si>
  <si>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</si>
  <si>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</si>
  <si>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</si>
  <si>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</si>
  <si>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</si>
  <si>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</si>
  <si>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</si>
  <si>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</si>
  <si>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</si>
  <si>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</si>
  <si>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</si>
  <si>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</si>
  <si>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</si>
  <si>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</si>
  <si>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</si>
  <si>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</si>
  <si>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</si>
  <si>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</si>
  <si>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</si>
  <si>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</si>
  <si>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</si>
  <si>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</si>
  <si>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</si>
  <si>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</si>
  <si>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</si>
  <si>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</si>
  <si>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</si>
  <si>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</si>
  <si>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</si>
  <si>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</si>
  <si>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</si>
  <si>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</si>
  <si>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</si>
  <si>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</si>
  <si>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</si>
  <si>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</si>
  <si>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</si>
  <si>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</si>
  <si>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</si>
  <si>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</si>
  <si>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</si>
  <si>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</si>
  <si>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</si>
  <si>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</si>
  <si>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</si>
  <si>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</si>
  <si>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</si>
  <si>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</si>
  <si>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</si>
  <si>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</si>
  <si>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</si>
  <si>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</si>
  <si>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</si>
  <si>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</si>
  <si>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</si>
  <si>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</si>
  <si>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</si>
  <si>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</si>
  <si>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</si>
  <si>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</si>
  <si>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</si>
  <si>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</si>
  <si>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</si>
  <si>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</si>
  <si>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</si>
  <si>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</si>
  <si>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</si>
  <si>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</si>
  <si>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</si>
  <si>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</si>
  <si>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</si>
  <si>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</si>
  <si>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</si>
  <si>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</si>
  <si>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</si>
  <si>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</si>
  <si>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</si>
  <si>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</si>
  <si>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</si>
  <si>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</si>
  <si>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</si>
  <si>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</si>
  <si>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</si>
  <si>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</si>
  <si>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</si>
  <si>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</si>
  <si>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</si>
  <si>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</si>
  <si>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</si>
  <si>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</si>
  <si>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</si>
  <si>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</si>
  <si>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</si>
  <si>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</si>
  <si>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</si>
  <si>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</si>
  <si>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</si>
  <si>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</si>
  <si>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</si>
  <si>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</si>
  <si>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</si>
  <si>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</si>
  <si>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</si>
  <si>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</si>
  <si>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</si>
  <si>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</si>
  <si>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</si>
  <si>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</si>
  <si>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</si>
  <si>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</si>
  <si>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</si>
  <si>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</si>
  <si>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</si>
  <si>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</si>
  <si>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</si>
  <si>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</si>
  <si>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</si>
  <si>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</si>
  <si>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</si>
  <si>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</si>
  <si>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</si>
  <si>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</si>
  <si>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</si>
  <si>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</si>
  <si>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</si>
  <si>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</si>
  <si>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</si>
  <si>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</si>
  <si>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</si>
  <si>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</si>
  <si>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</si>
  <si>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</si>
  <si>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</si>
  <si>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</si>
  <si>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</si>
  <si>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</si>
  <si>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</si>
  <si>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</si>
  <si>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</si>
  <si>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</si>
  <si>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</si>
  <si>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</si>
  <si>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</si>
  <si>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</si>
  <si>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</si>
  <si>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</si>
  <si>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</si>
  <si>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</si>
  <si>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</si>
  <si>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</si>
  <si>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</si>
  <si>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</si>
  <si>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</si>
  <si>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</si>
  <si>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</si>
  <si>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</si>
  <si>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</si>
  <si>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</si>
  <si>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</si>
  <si>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</si>
  <si>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</si>
  <si>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</si>
  <si>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</si>
  <si>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</si>
  <si>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</si>
  <si>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</si>
  <si>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</si>
  <si>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</si>
  <si>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</si>
  <si>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</si>
  <si>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</si>
  <si>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</si>
  <si>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</si>
  <si>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</si>
  <si>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</si>
  <si>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</si>
  <si>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</si>
  <si>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</si>
  <si>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</si>
  <si>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</si>
  <si>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</si>
  <si>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</si>
  <si>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</si>
  <si>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</si>
  <si>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</si>
  <si>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</si>
  <si>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</si>
  <si>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</si>
  <si>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</si>
  <si>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</si>
  <si>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</si>
  <si>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</si>
  <si>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</si>
  <si>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</si>
  <si>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</si>
  <si>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</si>
  <si>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</si>
  <si>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</si>
  <si>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</si>
  <si>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</si>
  <si>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</si>
  <si>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</si>
  <si>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</si>
  <si>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</si>
  <si>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</si>
  <si>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</si>
  <si>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</si>
  <si>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</si>
  <si>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</si>
  <si>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</si>
  <si>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</si>
  <si>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</si>
  <si>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</si>
  <si>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</si>
  <si>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</si>
  <si>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</si>
  <si>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</si>
  <si>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</si>
  <si>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</si>
  <si>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</si>
  <si>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</si>
  <si>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</si>
  <si>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</si>
  <si>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</si>
  <si>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</si>
  <si>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</si>
  <si>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</si>
  <si>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</si>
  <si>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</si>
  <si>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</si>
  <si>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</si>
  <si>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</si>
  <si>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</si>
  <si>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</si>
  <si>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</si>
  <si>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</si>
  <si>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</si>
  <si>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</si>
  <si>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</si>
  <si>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</si>
  <si>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</si>
  <si>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</si>
  <si>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</si>
  <si>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</si>
  <si>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</si>
  <si>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</si>
  <si>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</si>
  <si>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</si>
  <si>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</si>
  <si>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</si>
  <si>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</si>
  <si>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</si>
  <si>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</si>
  <si>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</si>
  <si>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</si>
  <si>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</si>
  <si>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</si>
  <si>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</si>
  <si>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</si>
  <si>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</si>
  <si>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</si>
  <si>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</si>
  <si>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</si>
  <si>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</si>
  <si>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</si>
  <si>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</si>
  <si>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</si>
  <si>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</si>
  <si>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</si>
  <si>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</si>
  <si>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</si>
  <si>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</si>
  <si>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</si>
  <si>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</si>
  <si>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</si>
  <si>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</si>
  <si>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</si>
  <si>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</si>
  <si>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</si>
  <si>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</si>
  <si>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</si>
  <si>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</si>
  <si>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</si>
  <si>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</si>
  <si>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</si>
  <si>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</si>
  <si>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</si>
  <si>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</si>
  <si>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</si>
  <si>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</si>
  <si>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</si>
  <si>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</si>
  <si>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</si>
  <si>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</si>
  <si>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</si>
  <si>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</si>
  <si>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</si>
  <si>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</si>
  <si>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</si>
  <si>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</si>
  <si>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</si>
  <si>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</si>
  <si>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</si>
  <si>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</si>
  <si>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</si>
  <si>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</si>
  <si>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</si>
  <si>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</si>
  <si>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</si>
  <si>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</si>
  <si>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</si>
  <si>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</si>
  <si>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</si>
  <si>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</si>
  <si>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</si>
  <si>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</si>
  <si>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</si>
  <si>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</si>
  <si>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</si>
  <si>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</si>
  <si>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</si>
  <si>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</si>
  <si>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</si>
  <si>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</si>
  <si>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</si>
  <si>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</si>
  <si>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</si>
  <si>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</si>
  <si>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</si>
  <si>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</si>
  <si>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</si>
  <si>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</si>
  <si>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</si>
  <si>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</si>
  <si>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</si>
  <si>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</si>
  <si>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</si>
  <si>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</si>
  <si>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</si>
  <si>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</si>
  <si>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</si>
  <si>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</si>
  <si>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</si>
  <si>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</si>
  <si>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</si>
  <si>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</si>
  <si>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</si>
  <si>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</si>
  <si>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</si>
  <si>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</si>
  <si>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</si>
  <si>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</si>
  <si>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</si>
  <si>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</si>
  <si>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</si>
  <si>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</si>
  <si>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</si>
  <si>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</si>
  <si>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</si>
  <si>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</si>
  <si>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</si>
  <si>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</si>
  <si>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</si>
  <si>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</si>
  <si>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</si>
  <si>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</si>
  <si>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</si>
  <si>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</si>
  <si>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</si>
  <si>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</si>
  <si>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</si>
  <si>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</si>
  <si>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</si>
  <si>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</si>
  <si>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</si>
  <si>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</si>
  <si>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</si>
  <si>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</si>
  <si>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</si>
  <si>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</si>
  <si>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</si>
  <si>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</si>
  <si>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</si>
  <si>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</si>
  <si>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</si>
  <si>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</si>
  <si>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</si>
  <si>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</si>
  <si>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</si>
  <si>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</si>
  <si>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</si>
  <si>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</si>
  <si>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</si>
  <si>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</si>
  <si>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</si>
  <si>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</si>
  <si>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</si>
  <si>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</si>
  <si>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</si>
  <si>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</si>
  <si>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</si>
  <si>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</si>
  <si>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</si>
  <si>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</si>
  <si>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</si>
  <si>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</si>
  <si>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</si>
  <si>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</si>
  <si>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</si>
  <si>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</si>
  <si>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</si>
  <si>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</si>
  <si>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</si>
  <si>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</si>
  <si>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</si>
  <si>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</si>
  <si>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</si>
  <si>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</si>
  <si>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</si>
  <si>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</si>
  <si>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</si>
  <si>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</si>
  <si>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</si>
  <si>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</si>
  <si>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</si>
  <si>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</si>
  <si>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</si>
  <si>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</si>
  <si>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</si>
  <si>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</si>
  <si>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</si>
  <si>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</si>
  <si>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</si>
  <si>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</si>
  <si>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</si>
  <si>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</si>
  <si>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</si>
  <si>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</si>
  <si>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</si>
  <si>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</si>
  <si>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</si>
  <si>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</si>
  <si>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</si>
  <si>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</si>
  <si>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</si>
  <si>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</si>
  <si>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</si>
  <si>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</si>
  <si>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</si>
  <si>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</si>
  <si>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</si>
  <si>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</si>
  <si>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</si>
  <si>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</si>
  <si>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</si>
  <si>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</si>
  <si>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</si>
  <si>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</si>
  <si>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</si>
  <si>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</si>
  <si>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</si>
  <si>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</si>
  <si>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</si>
  <si>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</si>
  <si>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</si>
  <si>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</si>
  <si>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</si>
  <si>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</si>
  <si>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</si>
  <si>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</si>
  <si>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</si>
  <si>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</si>
  <si>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</si>
  <si>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</si>
  <si>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</si>
  <si>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</si>
  <si>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</si>
  <si>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</si>
  <si>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</si>
  <si>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</si>
  <si>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</si>
  <si>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</si>
  <si>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</si>
  <si>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</si>
  <si>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</si>
  <si>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</si>
  <si>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</si>
  <si>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</si>
  <si>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</si>
  <si>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</si>
  <si>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</si>
  <si>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</si>
  <si>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</si>
  <si>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</si>
  <si>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</si>
  <si>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</si>
  <si>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</si>
  <si>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</si>
  <si>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</si>
  <si>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</si>
  <si>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</si>
  <si>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</si>
  <si>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</si>
  <si>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</si>
  <si>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</si>
  <si>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</si>
  <si>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</si>
  <si>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</si>
  <si>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</si>
  <si>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</si>
  <si>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</si>
  <si>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</si>
  <si>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</si>
  <si>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</si>
  <si>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</si>
  <si>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</si>
  <si>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</si>
  <si>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</si>
  <si>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</si>
  <si>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</si>
  <si>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</si>
  <si>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</si>
  <si>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</si>
  <si>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</si>
  <si>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</si>
  <si>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</si>
  <si>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</si>
  <si>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</si>
  <si>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</si>
  <si>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</si>
  <si>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</si>
  <si>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</si>
  <si>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</si>
  <si>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</si>
  <si>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</si>
  <si>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</si>
  <si>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</si>
  <si>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</si>
  <si>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</si>
  <si>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</si>
  <si>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</si>
  <si>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</si>
  <si>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</si>
  <si>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</si>
  <si>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</si>
  <si>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</si>
  <si>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</si>
  <si>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</si>
  <si>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</si>
  <si>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</si>
  <si>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</si>
  <si>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</si>
  <si>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</si>
  <si>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</si>
  <si>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</si>
  <si>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</si>
  <si>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</si>
  <si>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</si>
  <si>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</si>
  <si>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</si>
  <si>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</si>
  <si>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</si>
  <si>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</si>
  <si>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</si>
  <si>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</si>
  <si>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</si>
  <si>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</si>
  <si>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</si>
  <si>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</si>
  <si>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</si>
  <si>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</si>
  <si>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</si>
  <si>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</si>
  <si>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</si>
  <si>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</si>
  <si>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</si>
  <si>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</si>
  <si>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</si>
  <si>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</si>
  <si>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</si>
  <si>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</si>
  <si>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</si>
  <si>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</si>
  <si>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</si>
  <si>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</si>
  <si>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</si>
  <si>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</si>
  <si>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</si>
  <si>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</si>
  <si>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</si>
  <si>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</si>
  <si>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</si>
  <si>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</si>
  <si>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</si>
  <si>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</si>
  <si>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</si>
  <si>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</si>
  <si>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</si>
  <si>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</si>
  <si>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</si>
  <si>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</si>
  <si>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</si>
  <si>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</si>
  <si>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</si>
  <si>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</si>
  <si>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</si>
  <si>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</si>
  <si>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</si>
  <si>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</si>
  <si>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</si>
  <si>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</si>
  <si>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</si>
  <si>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</si>
  <si>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</si>
  <si>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</si>
  <si>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</si>
  <si>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</si>
  <si>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</si>
  <si>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</si>
  <si>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</si>
  <si>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</si>
  <si>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</si>
  <si>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</si>
  <si>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</si>
  <si>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</si>
  <si>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</si>
  <si>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</si>
  <si>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</si>
  <si>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</si>
  <si>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</si>
  <si>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</si>
  <si>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</si>
  <si>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</si>
  <si>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</si>
  <si>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</si>
  <si>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</si>
  <si>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</si>
  <si>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</si>
  <si>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</si>
  <si>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</si>
  <si>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</si>
  <si>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</si>
  <si>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</si>
  <si>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</si>
  <si>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</si>
  <si>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</si>
  <si>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</si>
  <si>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</si>
  <si>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</si>
  <si>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</si>
  <si>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</si>
  <si>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</si>
  <si>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</si>
  <si>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</si>
  <si>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</si>
  <si>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</si>
  <si>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</si>
  <si>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</si>
  <si>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</si>
  <si>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</si>
  <si>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</si>
  <si>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</si>
  <si>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</si>
  <si>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</si>
  <si>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</si>
  <si>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</si>
  <si>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</si>
  <si>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</si>
  <si>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</si>
  <si>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</si>
  <si>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</si>
  <si>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</si>
  <si>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</si>
  <si>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</si>
  <si>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</si>
  <si>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</si>
  <si>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</si>
  <si>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</si>
  <si>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</si>
  <si>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</si>
  <si>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</si>
  <si>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</si>
  <si>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</si>
  <si>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</si>
  <si>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</si>
  <si>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</si>
  <si>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</si>
  <si>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</si>
  <si>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</si>
  <si>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</si>
  <si>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</si>
  <si>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</si>
  <si>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</si>
  <si>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</si>
  <si>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</si>
  <si>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</si>
  <si>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</si>
  <si>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</si>
  <si>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</si>
  <si>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</si>
  <si>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</si>
  <si>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</si>
  <si>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</si>
  <si>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</si>
  <si>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</si>
  <si>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</si>
  <si>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</si>
  <si>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</si>
  <si>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</si>
  <si>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</si>
  <si>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</si>
  <si>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</si>
  <si>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</si>
  <si>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</si>
  <si>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</si>
  <si>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</si>
  <si>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</si>
  <si>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</si>
  <si>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</si>
  <si>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</si>
  <si>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</si>
  <si>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</si>
  <si>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</si>
  <si>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</si>
  <si>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</si>
  <si>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</si>
  <si>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</si>
  <si>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</si>
  <si>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</si>
  <si>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</si>
  <si>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</si>
  <si>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</si>
  <si>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</si>
  <si>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</si>
  <si>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</si>
  <si>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</si>
  <si>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</si>
  <si>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</si>
  <si>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</si>
  <si>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</si>
  <si>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</si>
  <si>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</si>
  <si>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</si>
  <si>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</si>
  <si>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</si>
  <si>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</si>
  <si>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</si>
  <si>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</si>
  <si>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</si>
  <si>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</si>
  <si>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</si>
  <si>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</si>
  <si>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</si>
  <si>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</si>
  <si>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</si>
  <si>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</si>
  <si>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</si>
  <si>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</si>
  <si>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</si>
  <si>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</si>
  <si>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</si>
  <si>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</si>
  <si>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</si>
  <si>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</si>
  <si>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</si>
  <si>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</si>
  <si>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</si>
  <si>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</si>
  <si>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</si>
  <si>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</si>
  <si>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</si>
  <si>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</si>
  <si>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</si>
  <si>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</si>
  <si>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</si>
  <si>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</si>
  <si>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</si>
  <si>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</si>
  <si>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</si>
  <si>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</si>
  <si>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</si>
  <si>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</si>
  <si>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</si>
  <si>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</si>
  <si>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</si>
  <si>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</si>
  <si>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</si>
  <si>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</si>
  <si>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</si>
  <si>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</si>
  <si>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</si>
  <si>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</si>
  <si>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</si>
  <si>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</si>
  <si>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</si>
  <si>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</si>
  <si>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</si>
  <si>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</si>
  <si>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</si>
  <si>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</si>
  <si>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</si>
  <si>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</si>
  <si>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</si>
  <si>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</si>
  <si>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</si>
  <si>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</si>
  <si>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</si>
  <si>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</si>
  <si>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</si>
  <si>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</si>
  <si>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</si>
  <si>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</si>
  <si>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</si>
  <si>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</si>
  <si>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</si>
  <si>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</si>
  <si>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</si>
  <si>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</si>
  <si>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</si>
  <si>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</si>
  <si>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</si>
  <si>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</si>
  <si>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</si>
  <si>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</si>
  <si>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</si>
  <si>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</si>
  <si>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</si>
  <si>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</si>
  <si>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</si>
  <si>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</si>
  <si>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</si>
  <si>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</si>
  <si>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</si>
  <si>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</si>
  <si>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</si>
  <si>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</si>
  <si>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</si>
  <si>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</si>
  <si>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</si>
  <si>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</si>
  <si>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</si>
  <si>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</si>
  <si>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</si>
  <si>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</si>
  <si>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</si>
  <si>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</si>
  <si>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</si>
  <si>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</si>
  <si>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</si>
  <si>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</si>
  <si>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</si>
  <si>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</si>
  <si>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</si>
  <si>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</si>
  <si>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</si>
  <si>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</si>
  <si>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</si>
  <si>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</si>
  <si>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</si>
  <si>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</si>
  <si>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</si>
  <si>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</si>
  <si>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</si>
  <si>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</si>
  <si>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</si>
  <si>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</si>
  <si>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</si>
  <si>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</si>
  <si>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</si>
  <si>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</si>
  <si>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</si>
  <si>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</si>
  <si>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</si>
  <si>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</si>
  <si>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</si>
  <si>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</si>
  <si>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</si>
  <si>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</si>
  <si>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</si>
  <si>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</si>
  <si>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</si>
  <si>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</si>
  <si>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</si>
  <si>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</si>
  <si>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</si>
  <si>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</si>
  <si>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</si>
  <si>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</si>
  <si>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</si>
  <si>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</si>
  <si>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</si>
  <si>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</si>
  <si>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</si>
  <si>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</si>
  <si>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</si>
  <si>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</si>
  <si>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</si>
  <si>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</si>
  <si>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</si>
  <si>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</si>
  <si>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</si>
  <si>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</si>
  <si>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</si>
  <si>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</si>
  <si>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</si>
  <si>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</si>
  <si>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</si>
  <si>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</si>
  <si>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</si>
  <si>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</si>
  <si>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</si>
  <si>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</si>
  <si>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</si>
  <si>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</si>
  <si>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</si>
  <si>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</si>
  <si>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</si>
  <si>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</si>
  <si>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</si>
  <si>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</si>
  <si>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</si>
  <si>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</si>
  <si>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</si>
  <si>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</si>
  <si>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</si>
  <si>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</si>
  <si>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</si>
  <si>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</si>
  <si>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</si>
  <si>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</si>
  <si>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</si>
  <si>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</si>
  <si>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</si>
  <si>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</si>
  <si>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</si>
  <si>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</si>
  <si>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</si>
  <si>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</si>
  <si>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</si>
  <si>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</si>
  <si>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</si>
  <si>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</si>
  <si>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</si>
  <si>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</si>
  <si>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</si>
  <si>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</si>
  <si>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</si>
  <si>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</si>
  <si>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</si>
  <si>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</si>
  <si>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</si>
  <si>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</si>
  <si>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</si>
  <si>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</si>
  <si>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</si>
  <si>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</si>
  <si>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</si>
  <si>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</si>
  <si>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</si>
  <si>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</si>
  <si>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</si>
  <si>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</si>
  <si>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</si>
  <si>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</si>
  <si>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</si>
  <si>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</si>
  <si>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</si>
  <si>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</si>
  <si>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</si>
  <si>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</si>
  <si>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</si>
  <si>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</si>
  <si>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</si>
  <si>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</si>
  <si>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</si>
  <si>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</si>
  <si>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</si>
  <si>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</si>
  <si>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</si>
  <si>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</si>
  <si>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</si>
  <si>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</si>
  <si>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</si>
  <si>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</si>
  <si>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</si>
  <si>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</si>
  <si>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</si>
  <si>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</si>
  <si>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</si>
  <si>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</si>
  <si>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</si>
  <si>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</si>
  <si>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</si>
  <si>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</si>
  <si>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</si>
  <si>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</si>
  <si>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</si>
  <si>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</si>
  <si>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</si>
  <si>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</si>
  <si>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</si>
  <si>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</si>
  <si>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</si>
  <si>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</si>
  <si>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</si>
  <si>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</si>
  <si>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</si>
  <si>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</si>
  <si>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</si>
  <si>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</si>
  <si>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</si>
  <si>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</si>
  <si>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</si>
  <si>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</si>
  <si>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</si>
  <si>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</si>
  <si>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</si>
  <si>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</si>
  <si>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</si>
  <si>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</si>
  <si>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</si>
  <si>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</si>
  <si>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</si>
  <si>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</si>
  <si>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</si>
  <si>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</si>
  <si>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</si>
  <si>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</si>
  <si>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</si>
  <si>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</si>
  <si>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</si>
  <si>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</si>
  <si>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</si>
  <si>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</si>
  <si>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</si>
  <si>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</si>
  <si>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</si>
  <si>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</si>
  <si>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</si>
  <si>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</si>
  <si>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</si>
  <si>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</si>
  <si>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</si>
  <si>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</si>
  <si>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</si>
  <si>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</si>
  <si>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</si>
  <si>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</si>
  <si>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</si>
  <si>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</si>
  <si>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</si>
  <si>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</si>
  <si>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</si>
  <si>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</si>
  <si>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</si>
  <si>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</si>
  <si>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</si>
  <si>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</si>
  <si>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</si>
  <si>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</si>
  <si>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</si>
  <si>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</si>
  <si>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</si>
  <si>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</si>
  <si>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</si>
  <si>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</si>
  <si>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</si>
  <si>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</si>
  <si>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</si>
  <si>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</si>
  <si>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</si>
  <si>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</si>
  <si>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</si>
  <si>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</si>
  <si>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</si>
  <si>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</si>
  <si>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</si>
  <si>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</si>
  <si>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</si>
  <si>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</si>
  <si>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</si>
  <si>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</si>
  <si>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</si>
  <si>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</si>
  <si>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</si>
  <si>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</si>
  <si>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</si>
  <si>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</si>
  <si>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</si>
  <si>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</si>
  <si>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</si>
  <si>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</si>
  <si>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</si>
  <si>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</si>
  <si>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</si>
  <si>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</si>
  <si>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</si>
  <si>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</si>
  <si>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</si>
  <si>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</si>
  <si>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</si>
  <si>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</si>
  <si>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</si>
  <si>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</si>
  <si>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</si>
  <si>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</si>
  <si>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</si>
  <si>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</si>
  <si>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</si>
  <si>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</si>
  <si>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</si>
  <si>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</si>
  <si>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</si>
  <si>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</si>
  <si>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</si>
  <si>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</si>
  <si>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</si>
  <si>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</si>
  <si>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</si>
  <si>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</si>
  <si>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</si>
  <si>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</si>
  <si>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</si>
  <si>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</si>
  <si>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</si>
  <si>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</si>
  <si>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</si>
  <si>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</si>
  <si>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</si>
  <si>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</si>
  <si>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</si>
  <si>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</si>
  <si>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</si>
  <si>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</si>
  <si>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</si>
  <si>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</si>
  <si>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</si>
  <si>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</si>
  <si>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</si>
  <si>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</si>
  <si>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</si>
  <si>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</si>
  <si>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</si>
  <si>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</si>
  <si>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</si>
  <si>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</si>
  <si>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</si>
  <si>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</si>
  <si>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</si>
  <si>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</si>
  <si>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</si>
  <si>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</si>
  <si>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</si>
  <si>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</si>
  <si>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</si>
  <si>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</si>
  <si>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</si>
  <si>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</si>
  <si>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</si>
  <si>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</si>
  <si>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</si>
  <si>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</si>
  <si>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</si>
  <si>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</si>
  <si>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</si>
  <si>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</si>
  <si>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</si>
  <si>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</si>
  <si>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</si>
  <si>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</si>
  <si>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</si>
  <si>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</si>
  <si>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</si>
  <si>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</si>
  <si>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</si>
  <si>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</si>
  <si>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</si>
  <si>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</si>
  <si>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</si>
  <si>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</si>
  <si>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</si>
  <si>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</si>
  <si>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</si>
  <si>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</si>
  <si>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</si>
  <si>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</si>
  <si>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</si>
  <si>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</si>
  <si>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</si>
  <si>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</si>
  <si>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</si>
  <si>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</si>
  <si>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</si>
  <si>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</si>
  <si>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</si>
  <si>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</si>
  <si>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</si>
  <si>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</si>
  <si>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</si>
  <si>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</si>
  <si>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</si>
  <si>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</si>
  <si>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</si>
  <si>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</si>
  <si>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</si>
  <si>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</si>
  <si>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</si>
  <si>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</si>
  <si>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</si>
  <si>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</si>
  <si>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</si>
  <si>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</si>
  <si>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</si>
  <si>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</si>
  <si>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</si>
  <si>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</si>
  <si>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</si>
  <si>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</si>
  <si>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</si>
  <si>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</si>
  <si>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</si>
  <si>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</si>
  <si>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</si>
  <si>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</si>
  <si>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</si>
  <si>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</si>
  <si>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</si>
  <si>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</si>
  <si>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</si>
  <si>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</si>
  <si>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</si>
  <si>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</si>
  <si>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</si>
  <si>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</si>
  <si>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</si>
  <si>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</si>
  <si>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</si>
  <si>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</si>
  <si>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</si>
  <si>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</si>
  <si>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</si>
  <si>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</si>
  <si>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</si>
  <si>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</si>
  <si>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</si>
  <si>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</si>
  <si>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</si>
  <si>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</si>
  <si>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</si>
  <si>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</si>
  <si>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</si>
  <si>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</si>
  <si>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</si>
  <si>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</si>
  <si>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</si>
  <si>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</si>
  <si>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</si>
  <si>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</si>
  <si>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</si>
  <si>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</si>
  <si>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</si>
  <si>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</si>
  <si>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</si>
  <si>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</si>
  <si>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</si>
  <si>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</si>
  <si>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</si>
  <si>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</si>
  <si>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</si>
  <si>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</si>
  <si>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</si>
  <si>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</si>
  <si>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</si>
  <si>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</si>
  <si>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</si>
  <si>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</si>
  <si>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</si>
  <si>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</si>
  <si>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</si>
  <si>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</si>
  <si>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</si>
  <si>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</si>
  <si>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</si>
  <si>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</si>
  <si>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</si>
  <si>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</si>
  <si>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</si>
  <si>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</si>
  <si>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</si>
  <si>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</si>
  <si>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</si>
  <si>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</si>
  <si>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</si>
  <si>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</si>
  <si>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</si>
  <si>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</si>
  <si>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</si>
  <si>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</si>
  <si>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</si>
  <si>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</si>
  <si>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</si>
  <si>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</si>
  <si>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</si>
  <si>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</si>
  <si>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</si>
  <si>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</si>
  <si>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</si>
  <si>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</si>
  <si>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</si>
  <si>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</si>
  <si>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</si>
  <si>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</si>
  <si>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</si>
  <si>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</si>
  <si>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</si>
  <si>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</si>
  <si>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</si>
  <si>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</si>
  <si>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</si>
  <si>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</si>
  <si>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</si>
  <si>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</si>
  <si>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</si>
  <si>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</si>
  <si>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</si>
  <si>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</si>
  <si>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</si>
  <si>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</si>
  <si>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</si>
  <si>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</si>
  <si>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</si>
  <si>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</si>
  <si>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</si>
  <si>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</si>
  <si>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</si>
  <si>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</si>
  <si>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</si>
  <si>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</si>
  <si>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</si>
  <si>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</si>
  <si>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</si>
  <si>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</si>
  <si>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</si>
  <si>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</si>
  <si>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</si>
  <si>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</si>
  <si>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</si>
  <si>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</si>
  <si>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</si>
  <si>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</si>
  <si>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</si>
  <si>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</si>
  <si>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</si>
  <si>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</si>
  <si>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</si>
  <si>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</si>
  <si>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</si>
  <si>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</si>
  <si>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</si>
  <si>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</si>
  <si>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</si>
  <si>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</si>
  <si>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</si>
  <si>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</si>
  <si>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</si>
  <si>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</si>
  <si>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</si>
  <si>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</si>
  <si>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</si>
  <si>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</si>
  <si>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</si>
  <si>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</si>
  <si>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</si>
  <si>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</si>
  <si>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</si>
  <si>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</si>
  <si>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</si>
  <si>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</si>
  <si>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</si>
  <si>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</si>
  <si>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</si>
  <si>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</si>
  <si>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</si>
  <si>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</si>
  <si>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</si>
  <si>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</si>
  <si>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</si>
  <si>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</si>
  <si>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</si>
  <si>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</si>
  <si>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</si>
  <si>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</si>
  <si>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</si>
  <si>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</si>
  <si>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</si>
  <si>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</si>
  <si>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</si>
  <si>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</si>
  <si>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</si>
  <si>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</si>
  <si>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</si>
  <si>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</si>
  <si>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</si>
  <si>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</si>
  <si>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</si>
  <si>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</si>
  <si>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</si>
  <si>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</si>
  <si>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</si>
  <si>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</si>
  <si>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</si>
  <si>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</si>
  <si>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</si>
  <si>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</si>
  <si>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</si>
  <si>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</si>
  <si>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</si>
  <si>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</si>
  <si>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</si>
  <si>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</si>
  <si>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</si>
  <si>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</si>
  <si>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</si>
  <si>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</si>
  <si>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</si>
  <si>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</si>
  <si>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</si>
  <si>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</si>
  <si>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</si>
  <si>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</si>
  <si>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</si>
  <si>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</si>
  <si>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</si>
  <si>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</si>
  <si>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</si>
  <si>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</si>
  <si>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</si>
  <si>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</si>
  <si>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</si>
  <si>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</si>
  <si>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</si>
  <si>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</si>
  <si>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</si>
  <si>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</si>
  <si>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</si>
  <si>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</si>
  <si>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</si>
  <si>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</si>
  <si>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</si>
  <si>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</si>
  <si>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</si>
  <si>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</si>
  <si>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</si>
  <si>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</si>
  <si>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</si>
  <si>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</si>
  <si>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</si>
  <si>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</si>
  <si>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</si>
  <si>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</si>
  <si>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</si>
  <si>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</si>
  <si>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</si>
  <si>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</si>
  <si>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</si>
  <si>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</si>
  <si>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</si>
  <si>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</si>
  <si>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</si>
  <si>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</si>
  <si>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</si>
  <si>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</si>
  <si>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</si>
  <si>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</si>
  <si>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</si>
  <si>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</si>
  <si>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</si>
  <si>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</si>
  <si>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</si>
  <si>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</si>
  <si>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</si>
  <si>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</si>
  <si>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</si>
  <si>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</si>
  <si>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</si>
  <si>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</si>
  <si>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</si>
  <si>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</si>
  <si>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</si>
  <si>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</si>
  <si>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</si>
  <si>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</si>
  <si>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</si>
  <si>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</si>
  <si>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</si>
  <si>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</si>
  <si>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</si>
  <si>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</si>
  <si>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</si>
  <si>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</si>
  <si>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</si>
  <si>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</si>
  <si>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</si>
  <si>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</si>
  <si>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</si>
  <si>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</si>
  <si>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</si>
  <si>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</si>
  <si>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</si>
  <si>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</si>
  <si>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</si>
  <si>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</si>
  <si>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</si>
  <si>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</si>
  <si>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</si>
  <si>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</si>
  <si>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</si>
  <si>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</si>
  <si>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</si>
  <si>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</si>
  <si>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</si>
  <si>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</si>
  <si>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</si>
  <si>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</si>
  <si>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</si>
  <si>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</si>
  <si>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</si>
  <si>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</si>
  <si>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</si>
  <si>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</si>
  <si>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</si>
  <si>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</si>
  <si>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</si>
  <si>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</si>
  <si>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</si>
  <si>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</si>
  <si>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</si>
  <si>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</si>
  <si>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</si>
  <si>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</si>
  <si>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</si>
  <si>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</si>
  <si>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</si>
  <si>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</si>
  <si>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</si>
  <si>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</si>
  <si>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</si>
  <si>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</si>
  <si>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</si>
  <si>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</si>
  <si>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</si>
  <si>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</si>
  <si>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</si>
  <si>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</si>
  <si>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</si>
  <si>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</si>
  <si>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</si>
  <si>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</si>
  <si>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</si>
  <si>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</si>
  <si>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</si>
  <si>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</si>
  <si>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</si>
  <si>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</si>
  <si>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</si>
  <si>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</si>
  <si>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</si>
  <si>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</si>
  <si>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</si>
  <si>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</si>
  <si>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</si>
  <si>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</si>
  <si>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</si>
  <si>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</si>
  <si>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</si>
  <si>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</si>
  <si>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</si>
  <si>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</si>
  <si>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</si>
  <si>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</si>
  <si>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</si>
  <si>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</si>
  <si>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</si>
  <si>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</si>
  <si>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</si>
  <si>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</si>
  <si>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</si>
  <si>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</si>
  <si>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</si>
  <si>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</si>
  <si>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</si>
  <si>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</si>
  <si>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</si>
  <si>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</si>
  <si>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</si>
  <si>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</si>
  <si>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</si>
  <si>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</si>
  <si>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</si>
  <si>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</si>
  <si>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</si>
  <si>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</si>
  <si>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</si>
  <si>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</si>
  <si>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</si>
  <si>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</si>
  <si>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</si>
  <si>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</si>
  <si>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</si>
  <si>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</si>
  <si>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</si>
  <si>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</si>
  <si>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</si>
  <si>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</si>
  <si>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</si>
  <si>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</si>
  <si>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</si>
  <si>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</si>
  <si>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</si>
  <si>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</si>
  <si>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</si>
  <si>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</si>
  <si>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</si>
  <si>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</si>
  <si>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</si>
  <si>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</si>
  <si>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</si>
  <si>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</si>
  <si>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</si>
  <si>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</si>
  <si>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</si>
  <si>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</si>
  <si>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</si>
  <si>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</si>
  <si>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</si>
  <si>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</si>
  <si>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</si>
  <si>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</si>
  <si>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</si>
  <si>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</si>
  <si>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</si>
  <si>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</si>
  <si>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</si>
  <si>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</si>
  <si>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</si>
  <si>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</si>
  <si>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</si>
  <si>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</si>
  <si>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</si>
  <si>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</si>
  <si>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</si>
  <si>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</si>
  <si>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</si>
  <si>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</si>
  <si>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</si>
  <si>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</si>
  <si>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</si>
  <si>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</si>
  <si>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</si>
  <si>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</si>
  <si>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</si>
  <si>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</si>
  <si>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</si>
  <si>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</si>
  <si>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</si>
  <si>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</si>
  <si>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</si>
  <si>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</si>
  <si>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</si>
  <si>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</si>
  <si>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</si>
  <si>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</si>
  <si>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</si>
  <si>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</si>
  <si>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</si>
  <si>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</si>
  <si>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</si>
  <si>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</si>
  <si>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</si>
  <si>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</si>
  <si>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</si>
  <si>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</si>
  <si>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</si>
  <si>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</si>
  <si>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</si>
  <si>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</si>
  <si>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</si>
  <si>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</si>
  <si>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</si>
  <si>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</si>
  <si>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</si>
  <si>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</si>
  <si>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</si>
  <si>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</si>
  <si>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</si>
  <si>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</si>
  <si>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</si>
  <si>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</si>
  <si>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</si>
  <si>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</si>
  <si>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</si>
  <si>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</si>
  <si>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</si>
  <si>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</si>
  <si>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</si>
  <si>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</si>
  <si>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</si>
  <si>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</si>
  <si>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</si>
  <si>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</si>
  <si>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</si>
  <si>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</si>
  <si>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</si>
  <si>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</si>
  <si>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</si>
  <si>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</si>
  <si>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</si>
  <si>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</si>
  <si>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</si>
  <si>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</si>
  <si>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</si>
  <si>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</si>
  <si>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</si>
  <si>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</si>
  <si>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</si>
  <si>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</si>
  <si>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</si>
  <si>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</si>
  <si>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</si>
  <si>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</si>
  <si>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</si>
  <si>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</si>
  <si>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</si>
  <si>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</si>
  <si>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</si>
  <si>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</si>
  <si>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</si>
  <si>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</si>
  <si>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</si>
  <si>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</si>
  <si>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</si>
  <si>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</si>
  <si>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</si>
  <si>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</si>
  <si>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</si>
  <si>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</si>
  <si>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</si>
  <si>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</si>
  <si>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</si>
  <si>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</si>
  <si>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</si>
  <si>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</si>
  <si>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</si>
  <si>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</si>
  <si>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</si>
  <si>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</si>
  <si>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</si>
  <si>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</si>
  <si>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</si>
  <si>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</si>
  <si>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</si>
  <si>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</si>
  <si>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</si>
  <si>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</si>
  <si>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</si>
  <si>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</si>
  <si>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</si>
  <si>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</si>
  <si>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</si>
  <si>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</si>
  <si>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</si>
  <si>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</si>
  <si>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</si>
  <si>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</si>
  <si>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</si>
  <si>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</si>
  <si>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</si>
  <si>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</si>
  <si>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</si>
  <si>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</si>
  <si>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</si>
  <si>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</si>
  <si>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</si>
  <si>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</si>
  <si>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</si>
  <si>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</si>
  <si>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</si>
  <si>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</si>
  <si>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</si>
  <si>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</si>
  <si>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</si>
  <si>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</si>
  <si>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</si>
  <si>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</si>
  <si>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</si>
  <si>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</si>
  <si>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</si>
  <si>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</si>
  <si>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</si>
  <si>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</si>
  <si>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</si>
  <si>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</si>
  <si>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</si>
  <si>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</si>
  <si>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</si>
  <si>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</si>
  <si>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</si>
  <si>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</si>
  <si>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</si>
  <si>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</si>
  <si>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</si>
  <si>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</si>
  <si>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</si>
  <si>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</si>
  <si>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</si>
  <si>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</si>
  <si>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</si>
  <si>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</si>
  <si>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</si>
  <si>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</si>
  <si>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</si>
  <si>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</si>
  <si>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</si>
  <si>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</si>
  <si>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</si>
  <si>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</si>
  <si>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</si>
  <si>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</si>
  <si>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</si>
  <si>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</si>
  <si>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</si>
  <si>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</si>
  <si>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</si>
  <si>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</si>
  <si>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</si>
  <si>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</si>
  <si>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</si>
  <si>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</si>
  <si>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</si>
  <si>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</si>
  <si>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</si>
  <si>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</si>
  <si>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</si>
  <si>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</si>
  <si>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</si>
  <si>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</si>
  <si>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</si>
  <si>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</si>
  <si>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</si>
  <si>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</si>
  <si>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</si>
  <si>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</si>
  <si>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</si>
  <si>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</si>
  <si>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</si>
  <si>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</si>
  <si>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</si>
  <si>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</si>
  <si>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</si>
  <si>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</si>
  <si>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</si>
  <si>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</si>
  <si>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</si>
  <si>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</si>
  <si>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</si>
  <si>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</si>
  <si>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</si>
  <si>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</si>
  <si>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</si>
  <si>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</si>
  <si>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</si>
  <si>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</si>
  <si>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</si>
  <si>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</si>
  <si>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</si>
  <si>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</si>
  <si>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</si>
  <si>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</si>
  <si>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</si>
  <si>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</si>
  <si>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</si>
  <si>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</si>
  <si>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</si>
  <si>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</si>
  <si>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</si>
  <si>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</si>
  <si>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</si>
  <si>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</si>
  <si>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</si>
  <si>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</si>
  <si>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</si>
  <si>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</si>
  <si>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</si>
  <si>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</si>
  <si>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</si>
  <si>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</si>
  <si>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</si>
  <si>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</si>
  <si>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</si>
  <si>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</si>
  <si>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</si>
  <si>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</si>
  <si>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</si>
  <si>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</si>
  <si>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</si>
  <si>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</si>
  <si>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</si>
  <si>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</si>
  <si>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</si>
  <si>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</si>
  <si>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</si>
  <si>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</si>
  <si>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</si>
  <si>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</si>
  <si>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</si>
  <si>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</si>
  <si>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</si>
  <si>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</si>
  <si>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</si>
  <si>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</si>
  <si>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</si>
  <si>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</si>
  <si>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</si>
  <si>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</si>
  <si>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</si>
  <si>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</si>
  <si>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</si>
  <si>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</si>
  <si>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</si>
  <si>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</si>
  <si>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</si>
  <si>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</si>
  <si>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</si>
  <si>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</si>
  <si>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</si>
  <si>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</si>
  <si>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</si>
  <si>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</si>
  <si>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</si>
  <si>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</si>
  <si>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</si>
  <si>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</si>
  <si>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</si>
  <si>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</si>
  <si>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</si>
  <si>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</si>
  <si>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</si>
  <si>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</si>
  <si>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</si>
  <si>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</si>
  <si>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</si>
  <si>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</si>
  <si>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</si>
  <si>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</si>
  <si>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</si>
  <si>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</si>
  <si>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</si>
  <si>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</si>
  <si>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</si>
  <si>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</si>
  <si>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</si>
  <si>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</si>
  <si>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</si>
  <si>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</si>
  <si>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</si>
  <si>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</si>
  <si>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</si>
  <si>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</si>
  <si>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</si>
  <si>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</si>
  <si>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</si>
  <si>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</si>
  <si>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</si>
  <si>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</si>
  <si>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</si>
  <si>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</si>
  <si>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</si>
  <si>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</si>
  <si>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</si>
  <si>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</si>
  <si>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</si>
  <si>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</si>
  <si>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</si>
  <si>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</si>
  <si>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</si>
  <si>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</si>
  <si>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</si>
  <si>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</si>
  <si>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</si>
  <si>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</si>
  <si>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</si>
  <si>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</si>
  <si>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</si>
  <si>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</si>
  <si>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</si>
  <si>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</si>
  <si>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</si>
  <si>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</si>
  <si>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</si>
  <si>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</si>
  <si>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</si>
  <si>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</si>
  <si>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</si>
  <si>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</si>
  <si>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</si>
  <si>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</si>
  <si>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</si>
  <si>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</si>
  <si>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</si>
  <si>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</si>
  <si>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</si>
  <si>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</si>
  <si>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</si>
  <si>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</si>
  <si>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</si>
  <si>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</si>
  <si>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</si>
  <si>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</si>
  <si>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</si>
  <si>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</si>
  <si>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</si>
  <si>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</si>
  <si>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</si>
  <si>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</si>
  <si>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</si>
  <si>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</si>
  <si>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</si>
  <si>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</si>
  <si>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</si>
  <si>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</si>
  <si>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</si>
  <si>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</si>
  <si>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</si>
  <si>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</si>
  <si>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</si>
  <si>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</si>
  <si>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</si>
  <si>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</si>
  <si>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</si>
  <si>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</si>
  <si>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</si>
  <si>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</si>
  <si>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</si>
  <si>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</si>
  <si>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</si>
  <si>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</si>
  <si>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</si>
  <si>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</si>
  <si>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</si>
  <si>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</si>
  <si>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</si>
  <si>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</si>
  <si>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</si>
  <si>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</si>
  <si>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</si>
  <si>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</si>
  <si>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</si>
  <si>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</si>
  <si>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</si>
  <si>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</si>
  <si>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</si>
  <si>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</si>
  <si>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</si>
  <si>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</si>
  <si>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</si>
  <si>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</si>
  <si>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</si>
  <si>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</si>
  <si>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</si>
  <si>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</si>
  <si>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</si>
  <si>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</si>
  <si>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</si>
  <si>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</si>
  <si>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</si>
  <si>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</si>
  <si>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</si>
  <si>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</si>
  <si>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</si>
  <si>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</si>
  <si>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</si>
  <si>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</si>
  <si>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</si>
  <si>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</si>
  <si>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</si>
  <si>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</si>
  <si>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</si>
  <si>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</si>
  <si>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</si>
  <si>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</si>
  <si>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</si>
  <si>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</si>
  <si>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</si>
  <si>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</si>
  <si>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</si>
  <si>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</si>
  <si>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</si>
  <si>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</si>
  <si>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</si>
  <si>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</si>
  <si>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</si>
  <si>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</si>
  <si>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</si>
  <si>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</si>
  <si>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</si>
  <si>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</si>
  <si>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</si>
  <si>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</si>
  <si>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</si>
  <si>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</si>
  <si>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</si>
  <si>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</si>
  <si>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</si>
  <si>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</si>
  <si>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</si>
  <si>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</si>
  <si>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</si>
  <si>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</si>
  <si>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</si>
  <si>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</si>
  <si>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</si>
  <si>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</si>
  <si>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</si>
  <si>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</si>
  <si>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</si>
  <si>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</si>
  <si>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</si>
  <si>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</si>
  <si>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</si>
  <si>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</si>
  <si>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</si>
  <si>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</si>
  <si>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</si>
  <si>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</si>
  <si>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</si>
  <si>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</si>
  <si>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</si>
  <si>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</si>
  <si>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</si>
  <si>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</si>
  <si>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</si>
  <si>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</si>
  <si>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</si>
  <si>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</si>
  <si>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</si>
  <si>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</si>
  <si>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</si>
  <si>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</si>
  <si>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</si>
  <si>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</si>
  <si>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</si>
  <si>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</si>
  <si>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</si>
  <si>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</si>
  <si>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</si>
  <si>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</si>
  <si>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</si>
  <si>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</si>
  <si>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</si>
  <si>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</si>
  <si>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</si>
  <si>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</si>
  <si>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</si>
  <si>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</si>
  <si>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</si>
  <si>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</si>
  <si>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</si>
  <si>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</si>
  <si>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</si>
  <si>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</si>
  <si>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</si>
  <si>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</si>
  <si>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</si>
  <si>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</si>
  <si>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</si>
  <si>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</si>
  <si>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</si>
  <si>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</si>
  <si>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</si>
  <si>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</si>
  <si>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</si>
  <si>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</si>
  <si>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</si>
  <si>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</si>
  <si>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</si>
  <si>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</si>
  <si>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</si>
  <si>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</si>
  <si>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</si>
  <si>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</si>
  <si>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</si>
  <si>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</si>
  <si>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</si>
  <si>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</si>
  <si>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</si>
  <si>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</si>
  <si>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</si>
  <si>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</si>
  <si>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</si>
  <si>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</si>
  <si>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</si>
  <si>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</si>
  <si>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</si>
  <si>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</si>
  <si>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</si>
  <si>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</si>
  <si>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</si>
  <si>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</si>
  <si>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</si>
  <si>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</si>
  <si>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</si>
  <si>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</si>
  <si>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</si>
  <si>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</si>
  <si>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</si>
  <si>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</si>
  <si>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</si>
  <si>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</si>
  <si>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</si>
  <si>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</si>
  <si>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</si>
  <si>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</si>
  <si>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</si>
  <si>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</si>
  <si>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</si>
  <si>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</si>
  <si>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</si>
  <si>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</si>
  <si>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</si>
  <si>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</si>
  <si>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</si>
  <si>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</si>
  <si>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</si>
  <si>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</si>
  <si>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</si>
  <si>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</si>
  <si>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</si>
  <si>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</si>
  <si>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</si>
  <si>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</si>
  <si>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</si>
  <si>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</si>
  <si>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</si>
  <si>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</si>
  <si>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</si>
  <si>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</si>
  <si>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</si>
  <si>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</si>
  <si>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</si>
  <si>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</si>
  <si>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</si>
  <si>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</si>
  <si>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</si>
  <si>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</si>
  <si>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</si>
  <si>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</si>
  <si>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</si>
  <si>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</si>
  <si>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</si>
  <si>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</si>
  <si>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</si>
  <si>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</si>
  <si>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</si>
  <si>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</si>
  <si>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</si>
  <si>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</si>
  <si>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</si>
  <si>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</si>
  <si>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</si>
  <si>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</si>
  <si>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</si>
  <si>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</si>
  <si>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</si>
  <si>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</si>
  <si>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</si>
  <si>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</si>
  <si>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</si>
  <si>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</si>
  <si>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</si>
  <si>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</si>
  <si>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</si>
  <si>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</si>
  <si>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</si>
  <si>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</si>
  <si>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</si>
  <si>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</si>
  <si>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</si>
  <si>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</si>
  <si>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</si>
  <si>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</si>
  <si>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</si>
  <si>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</si>
  <si>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</si>
  <si>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</si>
  <si>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</si>
  <si>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</si>
  <si>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</si>
  <si>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</si>
  <si>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</si>
  <si>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</si>
  <si>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</si>
  <si>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</si>
  <si>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</si>
  <si>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</si>
  <si>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</si>
  <si>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</si>
  <si>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</si>
  <si>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</si>
  <si>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</si>
  <si>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</si>
  <si>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</si>
  <si>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</si>
  <si>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</si>
  <si>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</si>
  <si>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</si>
  <si>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</si>
  <si>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</si>
  <si>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</si>
  <si>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</si>
  <si>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</si>
  <si>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</si>
  <si>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</si>
  <si>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</si>
  <si>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</si>
  <si>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</si>
  <si>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</si>
  <si>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</si>
  <si>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</si>
  <si>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</si>
  <si>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</si>
  <si>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</si>
  <si>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</si>
  <si>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</si>
  <si>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</si>
  <si>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</si>
  <si>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</si>
  <si>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</si>
  <si>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</si>
  <si>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</si>
  <si>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</si>
  <si>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</si>
  <si>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</si>
  <si>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</si>
  <si>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</si>
  <si>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</si>
  <si>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</si>
  <si>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</si>
  <si>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</si>
  <si>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</si>
  <si>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</si>
  <si>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</si>
  <si>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</si>
  <si>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</si>
  <si>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</si>
  <si>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</si>
  <si>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</si>
  <si>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</si>
  <si>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</si>
  <si>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</si>
  <si>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</si>
  <si>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</si>
  <si>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</si>
  <si>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</si>
  <si>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</si>
  <si>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</si>
  <si>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</si>
  <si>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</si>
  <si>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</si>
  <si>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</si>
  <si>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</si>
  <si>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</si>
  <si>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</si>
  <si>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</si>
  <si>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</si>
  <si>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</si>
  <si>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</si>
  <si>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</si>
  <si>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</si>
  <si>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</si>
  <si>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</si>
  <si>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</si>
  <si>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</si>
  <si>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</si>
  <si>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</si>
  <si>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</si>
  <si>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</si>
  <si>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</si>
  <si>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</si>
  <si>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</si>
  <si>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</si>
  <si>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</si>
  <si>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</si>
  <si>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</si>
  <si>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</si>
  <si>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</si>
  <si>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</si>
  <si>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</si>
  <si>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</si>
  <si>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</si>
  <si>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</si>
  <si>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</si>
  <si>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</si>
  <si>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</si>
  <si>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</si>
  <si>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</si>
  <si>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</si>
  <si>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</si>
  <si>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</si>
  <si>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</si>
  <si>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</si>
  <si>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</si>
  <si>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</si>
  <si>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</si>
  <si>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</si>
  <si>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</si>
  <si>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</si>
  <si>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</si>
  <si>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</si>
  <si>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</si>
  <si>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</si>
  <si>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</si>
  <si>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</si>
  <si>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</si>
  <si>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</si>
  <si>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</si>
  <si>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</si>
  <si>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</si>
  <si>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</si>
  <si>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</si>
  <si>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</si>
  <si>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</si>
  <si>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</si>
  <si>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</si>
  <si>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</si>
  <si>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</si>
  <si>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</si>
  <si>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</si>
  <si>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</si>
  <si>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</si>
  <si>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</si>
  <si>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</si>
  <si>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</si>
  <si>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</si>
  <si>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</si>
  <si>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</si>
  <si>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</si>
  <si>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</si>
  <si>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</si>
  <si>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</si>
  <si>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</si>
  <si>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</si>
  <si>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</si>
  <si>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</si>
  <si>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</si>
  <si>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</si>
  <si>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</si>
  <si>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</si>
  <si>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</si>
  <si>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</si>
  <si>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</si>
  <si>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</si>
  <si>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</si>
  <si>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</si>
  <si>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</si>
  <si>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</si>
  <si>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</si>
  <si>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</si>
  <si>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</si>
  <si>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</si>
  <si>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</si>
  <si>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</si>
  <si>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</si>
  <si>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</si>
  <si>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</si>
  <si>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</si>
  <si>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</si>
  <si>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</si>
  <si>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</si>
  <si>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</si>
  <si>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</si>
  <si>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</si>
  <si>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</si>
  <si>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</si>
  <si>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</si>
  <si>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</si>
  <si>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</si>
  <si>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</si>
  <si>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</si>
  <si>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</si>
  <si>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</si>
  <si>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</si>
  <si>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</si>
  <si>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</si>
  <si>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</si>
  <si>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</si>
  <si>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</si>
  <si>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</si>
  <si>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</si>
  <si>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</si>
  <si>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</si>
  <si>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</si>
  <si>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</si>
  <si>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</si>
  <si>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</si>
  <si>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</si>
  <si>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</si>
  <si>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</si>
  <si>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</si>
  <si>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</si>
  <si>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</si>
  <si>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</si>
  <si>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</si>
  <si>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</si>
  <si>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</si>
  <si>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</si>
  <si>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</si>
  <si>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</si>
  <si>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</si>
  <si>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</si>
  <si>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</si>
  <si>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</si>
  <si>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</si>
  <si>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</si>
  <si>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</si>
  <si>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</si>
  <si>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</si>
  <si>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</si>
  <si>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</si>
  <si>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</si>
  <si>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</si>
  <si>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</si>
  <si>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</si>
  <si>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</si>
  <si>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</si>
  <si>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</si>
  <si>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</si>
  <si>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</si>
  <si>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</si>
  <si>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</si>
  <si>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</si>
  <si>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</si>
  <si>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</si>
  <si>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</si>
  <si>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</si>
  <si>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</si>
  <si>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</si>
  <si>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</si>
  <si>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</si>
  <si>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</si>
  <si>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</si>
  <si>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</si>
  <si>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</si>
  <si>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</si>
  <si>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</si>
  <si>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</si>
  <si>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</si>
  <si>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</si>
  <si>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</si>
  <si>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</si>
  <si>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</si>
  <si>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</si>
  <si>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</si>
  <si>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</si>
  <si>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</si>
  <si>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</si>
  <si>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</si>
  <si>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</si>
  <si>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</si>
  <si>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</si>
  <si>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</si>
  <si>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</si>
  <si>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</si>
  <si>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</si>
  <si>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</si>
  <si>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</si>
  <si>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</si>
  <si>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</si>
  <si>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</si>
  <si>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</si>
  <si>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</si>
  <si>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</si>
  <si>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</si>
  <si>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</si>
  <si>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</si>
  <si>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</si>
  <si>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</si>
  <si>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</si>
  <si>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</si>
  <si>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</si>
  <si>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</si>
  <si>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</si>
  <si>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</si>
  <si>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</si>
  <si>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</si>
  <si>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</si>
  <si>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</si>
  <si>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</si>
  <si>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</si>
  <si>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</si>
  <si>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</si>
  <si>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</si>
  <si>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</si>
  <si>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</si>
  <si>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</si>
  <si>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</si>
  <si>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</si>
  <si>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</si>
  <si>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</si>
  <si>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</si>
  <si>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</si>
  <si>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</si>
  <si>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</si>
  <si>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</si>
  <si>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</si>
  <si>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</si>
  <si>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</si>
  <si>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</si>
  <si>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</si>
  <si>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</si>
  <si>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</si>
  <si>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</si>
  <si>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</si>
  <si>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</si>
  <si>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</si>
  <si>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</si>
  <si>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</si>
  <si>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</si>
  <si>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</si>
  <si>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</si>
  <si>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</si>
  <si>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</si>
  <si>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</si>
  <si>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</si>
  <si>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</si>
  <si>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</si>
  <si>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</si>
  <si>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</si>
  <si>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</si>
  <si>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</si>
  <si>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</si>
  <si>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</si>
  <si>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</si>
  <si>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</si>
  <si>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</si>
  <si>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</si>
  <si>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</si>
  <si>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</si>
  <si>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</si>
  <si>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</si>
  <si>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</si>
  <si>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</si>
  <si>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</si>
  <si>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</si>
  <si>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</si>
  <si>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</si>
  <si>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</si>
  <si>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</si>
  <si>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</si>
  <si>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</si>
  <si>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</si>
  <si>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</si>
  <si>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</si>
  <si>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</si>
  <si>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</si>
  <si>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</si>
  <si>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</si>
  <si>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</si>
  <si>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</si>
  <si>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</si>
  <si>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</si>
  <si>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</si>
  <si>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</si>
  <si>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</si>
  <si>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</si>
  <si>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</si>
  <si>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</si>
  <si>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</si>
  <si>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</si>
  <si>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</si>
  <si>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</si>
  <si>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</si>
  <si>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</si>
  <si>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</si>
  <si>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</si>
  <si>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</si>
  <si>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</si>
  <si>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</si>
  <si>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</si>
  <si>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</si>
  <si>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</si>
  <si>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</si>
  <si>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</si>
  <si>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</si>
  <si>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</si>
  <si>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</si>
  <si>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</si>
  <si>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</si>
  <si>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</si>
  <si>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</si>
  <si>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</si>
  <si>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</si>
  <si>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</si>
  <si>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</si>
  <si>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</si>
  <si>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</si>
  <si>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</si>
  <si>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</si>
  <si>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</si>
  <si>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</si>
  <si>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</si>
  <si>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</si>
  <si>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</si>
  <si>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</si>
  <si>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</si>
  <si>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</si>
  <si>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</si>
  <si>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</si>
  <si>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</si>
  <si>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</si>
  <si>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</si>
  <si>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</si>
  <si>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</si>
  <si>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</si>
  <si>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</si>
  <si>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</si>
  <si>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</si>
  <si>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</si>
  <si>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</si>
  <si>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</si>
  <si>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</si>
  <si>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</si>
  <si>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</si>
  <si>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</si>
  <si>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</si>
  <si>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</si>
  <si>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</si>
  <si>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</si>
  <si>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</si>
  <si>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</si>
  <si>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</si>
  <si>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</si>
  <si>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</si>
  <si>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</si>
  <si>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</si>
  <si>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</si>
  <si>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</si>
  <si>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</si>
  <si>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</si>
  <si>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</si>
  <si>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</si>
  <si>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</si>
  <si>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</si>
  <si>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</si>
  <si>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</si>
  <si>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</si>
  <si>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</si>
  <si>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</si>
  <si>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</si>
  <si>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</si>
  <si>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</si>
  <si>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</si>
  <si>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</si>
  <si>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</si>
  <si>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</si>
  <si>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</si>
  <si>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</si>
  <si>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</si>
  <si>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</si>
  <si>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</si>
  <si>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</si>
  <si>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</si>
  <si>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</si>
  <si>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</si>
  <si>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</si>
  <si>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</si>
  <si>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</si>
  <si>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</si>
  <si>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</si>
  <si>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</si>
  <si>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</si>
  <si>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</si>
  <si>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</si>
  <si>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</si>
  <si>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</si>
  <si>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</si>
  <si>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</si>
  <si>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</si>
  <si>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</si>
  <si>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</si>
  <si>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</si>
  <si>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</si>
  <si>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</si>
  <si>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</si>
  <si>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</si>
  <si>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</si>
  <si>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</si>
  <si>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</si>
  <si>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</si>
  <si>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</si>
  <si>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</si>
  <si>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</si>
  <si>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</si>
  <si>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</si>
  <si>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</si>
  <si>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</si>
  <si>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</si>
  <si>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</si>
  <si>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</si>
  <si>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</si>
  <si>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</si>
  <si>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</si>
  <si>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</si>
  <si>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</si>
  <si>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</si>
  <si>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</si>
  <si>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</si>
  <si>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</si>
  <si>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</si>
  <si>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</si>
  <si>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</si>
  <si>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</si>
  <si>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</si>
  <si>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</si>
  <si>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</si>
  <si>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</si>
  <si>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</si>
  <si>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</si>
  <si>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</si>
  <si>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</si>
  <si>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</si>
  <si>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</si>
  <si>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</si>
  <si>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</si>
  <si>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</si>
  <si>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</si>
  <si>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</si>
  <si>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</si>
  <si>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</si>
  <si>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</si>
  <si>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</si>
  <si>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</si>
  <si>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</si>
  <si>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</si>
  <si>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</si>
  <si>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</si>
  <si>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</si>
  <si>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</si>
  <si>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</si>
  <si>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</si>
  <si>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</si>
  <si>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</si>
  <si>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</si>
  <si>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</si>
  <si>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</si>
  <si>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</si>
  <si>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</si>
  <si>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</si>
  <si>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</si>
  <si>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</si>
  <si>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</si>
  <si>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</si>
  <si>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</si>
  <si>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</si>
  <si>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</si>
  <si>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</si>
  <si>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</si>
  <si>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</si>
  <si>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</si>
  <si>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</si>
  <si>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</si>
  <si>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</si>
  <si>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</si>
  <si>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</si>
  <si>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</si>
  <si>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</si>
  <si>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</si>
  <si>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</si>
  <si>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</si>
  <si>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</si>
  <si>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</si>
  <si>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</si>
  <si>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</si>
  <si>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</si>
  <si>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</si>
  <si>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</si>
  <si>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</si>
  <si>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</si>
  <si>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</si>
  <si>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</si>
  <si>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</si>
  <si>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</si>
  <si>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</si>
  <si>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</si>
  <si>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</si>
  <si>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</si>
  <si>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</si>
  <si>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</si>
  <si>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</si>
  <si>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</si>
  <si>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</si>
  <si>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</si>
  <si>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</si>
  <si>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</si>
  <si>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</si>
  <si>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</si>
  <si>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</si>
  <si>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</si>
  <si>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</si>
  <si>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</si>
  <si>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</si>
  <si>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</si>
  <si>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</si>
  <si>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</si>
  <si>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</si>
  <si>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</si>
  <si>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</si>
  <si>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</si>
  <si>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</si>
  <si>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</si>
  <si>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</si>
  <si>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</si>
  <si>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</si>
  <si>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</si>
  <si>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</si>
  <si>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</si>
  <si>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</si>
  <si>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</si>
  <si>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</si>
  <si>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</si>
  <si>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</si>
  <si>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</si>
  <si>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</si>
  <si>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</si>
  <si>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</si>
  <si>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</si>
  <si>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</si>
  <si>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</si>
  <si>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</si>
  <si>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</si>
  <si>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</si>
  <si>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</si>
  <si>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</si>
  <si>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</si>
  <si>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</si>
  <si>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</si>
  <si>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</si>
  <si>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</si>
  <si>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</si>
  <si>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</si>
  <si>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</si>
  <si>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</si>
  <si>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</si>
  <si>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</si>
  <si>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</si>
  <si>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</si>
  <si>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</si>
  <si>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</si>
  <si>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</si>
  <si>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</si>
  <si>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</si>
  <si>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</si>
  <si>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</si>
  <si>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</si>
  <si>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</si>
  <si>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</si>
  <si>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</si>
  <si>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</si>
  <si>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</si>
  <si>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</si>
  <si>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</si>
  <si>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</si>
  <si>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</si>
  <si>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</si>
  <si>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</si>
  <si>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</si>
  <si>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</si>
  <si>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</si>
  <si>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</si>
  <si>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</si>
  <si>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</si>
  <si>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</si>
  <si>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</si>
  <si>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</si>
  <si>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</si>
  <si>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</si>
  <si>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</si>
  <si>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</si>
  <si>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</si>
  <si>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</si>
  <si>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</si>
  <si>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</si>
  <si>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</si>
  <si>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</si>
  <si>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</si>
  <si>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</si>
  <si>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</si>
  <si>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</si>
  <si>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</si>
  <si>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</si>
  <si>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</si>
  <si>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</si>
  <si>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</si>
  <si>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</si>
  <si>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</si>
  <si>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</si>
  <si>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</si>
  <si>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</si>
  <si>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</si>
  <si>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</si>
  <si>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</si>
  <si>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</si>
  <si>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</si>
  <si>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</si>
  <si>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</si>
  <si>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</si>
  <si>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</si>
  <si>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</si>
  <si>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</si>
  <si>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</si>
  <si>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</si>
  <si>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</si>
  <si>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</si>
  <si>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</si>
  <si>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</si>
  <si>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</si>
  <si>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</si>
  <si>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</si>
  <si>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</si>
  <si>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</si>
  <si>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</si>
  <si>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</si>
  <si>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</si>
  <si>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</si>
  <si>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</si>
  <si>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</si>
  <si>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</si>
  <si>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</si>
  <si>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</si>
  <si>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</si>
  <si>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</si>
  <si>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</si>
  <si>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</si>
  <si>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</si>
  <si>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</si>
  <si>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</si>
  <si>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</si>
  <si>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</si>
  <si>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</si>
  <si>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</si>
  <si>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</si>
  <si>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</si>
  <si>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</si>
  <si>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</si>
  <si>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</si>
  <si>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</si>
  <si>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</si>
  <si>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</si>
  <si>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</si>
  <si>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</si>
  <si>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</si>
  <si>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</si>
  <si>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</si>
  <si>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</si>
  <si>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</si>
  <si>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</si>
  <si>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</si>
  <si>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</si>
  <si>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</si>
  <si>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</si>
  <si>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</si>
  <si>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</si>
  <si>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</si>
  <si>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</si>
  <si>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</si>
  <si>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</si>
  <si>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</si>
  <si>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</si>
  <si>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</si>
  <si>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</si>
  <si>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</si>
  <si>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</si>
  <si>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</si>
  <si>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</si>
  <si>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</si>
  <si>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</si>
  <si>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</si>
  <si>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</si>
  <si>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</si>
  <si>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</si>
  <si>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</si>
  <si>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</si>
  <si>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</si>
  <si>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</si>
  <si>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</si>
  <si>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</si>
  <si>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</si>
  <si>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</si>
  <si>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</si>
  <si>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</si>
  <si>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</si>
  <si>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</si>
  <si>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</si>
  <si>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</si>
  <si>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</si>
  <si>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</si>
  <si>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</si>
  <si>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</si>
  <si>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</si>
  <si>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</si>
  <si>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</si>
  <si>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</si>
  <si>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</si>
  <si>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</si>
  <si>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</si>
  <si>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</si>
  <si>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</si>
  <si>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</si>
  <si>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</si>
  <si>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</si>
  <si>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</si>
  <si>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</si>
  <si>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</si>
  <si>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</si>
  <si>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</si>
  <si>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</si>
  <si>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</si>
  <si>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</si>
  <si>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</si>
  <si>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</si>
  <si>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</si>
  <si>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</si>
  <si>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</si>
  <si>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</si>
  <si>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</si>
  <si>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</si>
  <si>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</si>
  <si>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</si>
  <si>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</si>
  <si>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</si>
  <si>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</si>
  <si>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</si>
  <si>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</si>
  <si>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</si>
  <si>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</si>
  <si>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</si>
  <si>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</si>
  <si>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</si>
  <si>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</si>
  <si>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</si>
  <si>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</si>
  <si>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</si>
  <si>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</si>
  <si>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</si>
  <si>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</si>
  <si>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</si>
  <si>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</si>
  <si>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</si>
  <si>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</si>
  <si>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</si>
  <si>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</si>
  <si>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</si>
  <si>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</si>
  <si>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</si>
  <si>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</si>
  <si>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</si>
  <si>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</si>
  <si>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</si>
  <si>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</si>
  <si>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</si>
  <si>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</si>
  <si>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</si>
  <si>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</si>
  <si>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</si>
  <si>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</si>
  <si>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</si>
  <si>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</si>
  <si>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</si>
  <si>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</si>
  <si>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</si>
  <si>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</si>
  <si>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</si>
  <si>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</si>
  <si>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</si>
  <si>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</si>
  <si>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</si>
  <si>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</si>
  <si>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</si>
  <si>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</si>
  <si>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</si>
  <si>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</si>
  <si>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</si>
  <si>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</si>
  <si>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</si>
  <si>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</si>
  <si>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</si>
  <si>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</si>
  <si>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</si>
  <si>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</si>
  <si>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</si>
  <si>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</si>
  <si>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</si>
  <si>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</si>
  <si>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</si>
  <si>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</si>
  <si>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</si>
  <si>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</si>
  <si>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</si>
  <si>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</si>
  <si>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</si>
  <si>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</si>
  <si>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</si>
  <si>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</si>
  <si>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</si>
  <si>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</si>
  <si>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</si>
  <si>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</si>
  <si>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</si>
  <si>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</si>
  <si>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</si>
  <si>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</si>
  <si>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</si>
  <si>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</si>
  <si>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</si>
  <si>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</si>
  <si>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</si>
  <si>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</si>
  <si>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</si>
  <si>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</si>
  <si>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</si>
  <si>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</si>
  <si>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</si>
  <si>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</si>
  <si>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</si>
  <si>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</si>
  <si>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</si>
  <si>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</si>
  <si>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</si>
  <si>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</si>
  <si>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</si>
  <si>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</si>
  <si>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</si>
  <si>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</si>
  <si>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</si>
  <si>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</si>
  <si>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</si>
  <si>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</si>
  <si>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</si>
  <si>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</si>
  <si>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</si>
  <si>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</si>
  <si>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</si>
  <si>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</si>
  <si>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</si>
  <si>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</si>
  <si>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</si>
  <si>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</si>
  <si>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</si>
  <si>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</si>
  <si>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</si>
  <si>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</si>
  <si>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</si>
  <si>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</si>
  <si>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</si>
  <si>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</si>
  <si>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</si>
  <si>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</si>
  <si>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</si>
  <si>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</si>
  <si>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</si>
  <si>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</si>
  <si>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</si>
  <si>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</si>
  <si>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</si>
  <si>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</si>
  <si>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</si>
  <si>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</si>
  <si>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</si>
  <si>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</si>
  <si>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</si>
  <si>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</si>
  <si>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</si>
  <si>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</si>
  <si>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</si>
  <si>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</si>
  <si>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</si>
  <si>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</si>
  <si>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</si>
  <si>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</si>
  <si>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</si>
  <si>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</si>
  <si>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</si>
  <si>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</si>
  <si>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</si>
  <si>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</si>
  <si>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</si>
  <si>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</si>
  <si>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</si>
  <si>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</si>
  <si>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</si>
  <si>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</si>
  <si>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</si>
  <si>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</si>
  <si>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</si>
  <si>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</si>
  <si>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</si>
  <si>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</si>
  <si>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</si>
  <si>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</si>
  <si>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</si>
  <si>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</si>
  <si>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</si>
  <si>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</si>
  <si>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</si>
  <si>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</si>
  <si>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</si>
  <si>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</si>
  <si>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</si>
  <si>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</si>
  <si>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</si>
  <si>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</si>
  <si>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</si>
  <si>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</si>
  <si>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</si>
  <si>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</si>
  <si>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</si>
  <si>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</si>
  <si>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</si>
  <si>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</si>
  <si>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</si>
  <si>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</si>
  <si>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</si>
  <si>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</si>
  <si>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</si>
  <si>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</si>
  <si>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</si>
  <si>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</si>
  <si>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</si>
  <si>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</si>
  <si>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</si>
  <si>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</si>
  <si>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</si>
  <si>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</si>
  <si>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</si>
  <si>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</si>
  <si>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</si>
  <si>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</si>
  <si>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</si>
  <si>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</si>
  <si>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</si>
  <si>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</si>
  <si>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</si>
  <si>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</si>
  <si>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</si>
  <si>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</si>
  <si>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</si>
  <si>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</si>
  <si>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</si>
  <si>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</si>
  <si>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</si>
  <si>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</si>
  <si>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</si>
  <si>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</si>
  <si>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</si>
  <si>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</si>
  <si>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</si>
  <si>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</si>
  <si>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</si>
  <si>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</si>
  <si>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</si>
  <si>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</si>
  <si>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</si>
  <si>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</si>
  <si>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</si>
  <si>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</si>
  <si>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</si>
  <si>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</si>
  <si>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</si>
  <si>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</si>
  <si>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</si>
  <si>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</si>
  <si>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</si>
  <si>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</si>
  <si>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</si>
  <si>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</si>
  <si>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</si>
  <si>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</si>
  <si>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</si>
  <si>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</si>
  <si>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</si>
  <si>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</si>
  <si>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</si>
  <si>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</si>
  <si>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</si>
  <si>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</si>
  <si>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</si>
  <si>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</si>
  <si>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</si>
  <si>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</si>
  <si>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</si>
  <si>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</si>
  <si>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</si>
  <si>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</si>
  <si>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</si>
  <si>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</si>
  <si>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</si>
  <si>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</si>
  <si>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</si>
  <si>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</si>
  <si>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</si>
  <si>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</si>
  <si>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</si>
  <si>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</si>
  <si>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</si>
  <si>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</si>
  <si>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</si>
  <si>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</si>
  <si>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</si>
  <si>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</si>
  <si>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</si>
  <si>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</si>
  <si>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</si>
  <si>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</si>
  <si>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</si>
  <si>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</si>
  <si>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</si>
  <si>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</si>
  <si>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</si>
  <si>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</si>
  <si>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</si>
  <si>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</si>
  <si>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</si>
  <si>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</si>
  <si>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</si>
  <si>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</si>
  <si>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</si>
  <si>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</si>
  <si>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</si>
  <si>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</si>
  <si>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</si>
  <si>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</si>
  <si>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</si>
  <si>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</si>
  <si>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</si>
  <si>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</si>
  <si>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</si>
  <si>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</si>
  <si>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</si>
  <si>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</si>
  <si>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</si>
  <si>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</si>
  <si>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</si>
  <si>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</si>
  <si>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</si>
  <si>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</si>
  <si>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</si>
  <si>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</si>
  <si>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</si>
  <si>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</si>
  <si>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</si>
  <si>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</si>
  <si>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</si>
  <si>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</si>
  <si>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</si>
  <si>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</si>
  <si>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</si>
  <si>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</si>
  <si>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</si>
  <si>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</si>
  <si>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</si>
  <si>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</si>
  <si>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</si>
  <si>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</si>
  <si>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</si>
  <si>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</si>
  <si>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</si>
  <si>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</si>
  <si>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</si>
  <si>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</si>
  <si>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</si>
  <si>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</si>
  <si>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</si>
  <si>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</si>
  <si>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</si>
  <si>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</si>
  <si>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</si>
  <si>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</si>
  <si>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</si>
  <si>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</si>
  <si>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</si>
  <si>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</si>
  <si>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</si>
  <si>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</si>
  <si>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</si>
  <si>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</si>
  <si>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</si>
  <si>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</si>
  <si>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</si>
  <si>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</si>
  <si>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</si>
  <si>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</si>
  <si>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</si>
  <si>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</si>
  <si>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</si>
  <si>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</si>
  <si>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</si>
  <si>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</si>
  <si>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</si>
  <si>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</si>
  <si>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</si>
  <si>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</si>
  <si>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</si>
  <si>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</si>
  <si>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</si>
  <si>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</si>
  <si>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</si>
  <si>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</si>
  <si>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</si>
  <si>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</si>
  <si>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</si>
  <si>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</si>
  <si>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</si>
  <si>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</si>
  <si>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</si>
  <si>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</si>
  <si>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</si>
  <si>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</si>
  <si>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</si>
  <si>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</si>
  <si>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</si>
  <si>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</si>
  <si>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</si>
  <si>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</si>
  <si>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</si>
  <si>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</si>
  <si>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</si>
  <si>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</si>
  <si>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</si>
  <si>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</si>
  <si>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</si>
  <si>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</si>
  <si>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</si>
  <si>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</si>
  <si>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</si>
  <si>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</si>
  <si>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</si>
  <si>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</si>
  <si>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</si>
  <si>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</si>
  <si>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</si>
  <si>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</si>
  <si>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</si>
  <si>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</si>
  <si>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</si>
  <si>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</si>
  <si>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</si>
  <si>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</si>
  <si>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</si>
  <si>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</si>
  <si>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</si>
  <si>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</si>
  <si>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</si>
  <si>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</si>
  <si>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</si>
  <si>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</si>
  <si>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</si>
  <si>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</si>
  <si>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</si>
  <si>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</si>
  <si>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</si>
  <si>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</si>
  <si>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</si>
  <si>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</si>
  <si>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</si>
  <si>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</si>
  <si>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</si>
  <si>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</si>
  <si>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</si>
  <si>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</si>
  <si>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</si>
  <si>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</si>
  <si>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</si>
  <si>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</si>
  <si>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</si>
  <si>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</si>
  <si>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</si>
  <si>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</si>
  <si>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</si>
  <si>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</si>
  <si>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</si>
  <si>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</si>
  <si>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</si>
  <si>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</si>
  <si>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</si>
  <si>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</si>
  <si>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</si>
  <si>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</si>
  <si>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</si>
  <si>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</si>
  <si>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</si>
  <si>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</si>
  <si>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</si>
  <si>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</si>
  <si>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</si>
  <si>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</si>
  <si>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</si>
  <si>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</si>
  <si>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</si>
  <si>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</si>
  <si>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</si>
  <si>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</si>
  <si>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</si>
  <si>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</si>
  <si>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</si>
  <si>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</si>
  <si>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</si>
  <si>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</si>
  <si>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</si>
  <si>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</si>
  <si>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</si>
  <si>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</si>
  <si>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</si>
  <si>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</si>
  <si>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</si>
  <si>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</si>
  <si>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</si>
  <si>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</si>
  <si>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</si>
  <si>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</si>
  <si>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</si>
  <si>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</si>
  <si>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</si>
  <si>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</si>
  <si>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</si>
  <si>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</si>
  <si>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</si>
  <si>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</si>
  <si>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</si>
  <si>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</si>
  <si>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</si>
  <si>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</si>
  <si>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</si>
  <si>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</si>
  <si>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</si>
  <si>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</si>
  <si>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</si>
  <si>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</si>
  <si>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</si>
  <si>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</si>
  <si>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</si>
  <si>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</si>
  <si>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</si>
  <si>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</si>
  <si>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</si>
  <si>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</si>
  <si>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</si>
  <si>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</si>
  <si>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</si>
  <si>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</si>
  <si>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</si>
  <si>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</si>
  <si>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</si>
  <si>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</si>
  <si>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</si>
  <si>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</si>
  <si>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</si>
  <si>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</si>
  <si>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</si>
  <si>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</si>
  <si>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</si>
  <si>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</si>
  <si>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</si>
  <si>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</si>
  <si>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</si>
  <si>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</si>
  <si>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</si>
  <si>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</si>
  <si>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</si>
  <si>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</si>
  <si>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</si>
  <si>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</si>
  <si>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</si>
  <si>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</si>
  <si>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</si>
  <si>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</si>
  <si>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</si>
  <si>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</si>
  <si>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</si>
  <si>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</si>
  <si>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</si>
  <si>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</si>
  <si>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</si>
  <si>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</si>
  <si>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</si>
  <si>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</si>
  <si>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</si>
  <si>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</si>
  <si>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</si>
  <si>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</si>
  <si>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</si>
  <si>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</si>
  <si>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</si>
  <si>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</si>
  <si>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</si>
  <si>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</si>
  <si>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</si>
  <si>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</si>
  <si>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</si>
  <si>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</si>
  <si>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</si>
  <si>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</si>
  <si>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</si>
  <si>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</si>
  <si>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</si>
  <si>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</si>
  <si>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</si>
  <si>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</si>
  <si>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</si>
  <si>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</si>
  <si>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</si>
  <si>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</si>
  <si>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</si>
  <si>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</si>
  <si>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</si>
  <si>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</si>
  <si>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</si>
  <si>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</si>
  <si>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</si>
  <si>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</si>
  <si>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</si>
  <si>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</si>
  <si>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</si>
  <si>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</si>
  <si>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</si>
  <si>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</si>
  <si>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</si>
  <si>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</si>
  <si>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</si>
  <si>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</si>
  <si>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</si>
  <si>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</si>
  <si>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</si>
  <si>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</si>
  <si>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</si>
  <si>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</si>
  <si>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</si>
  <si>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</si>
  <si>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</si>
  <si>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</si>
  <si>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</si>
  <si>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</si>
  <si>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</si>
  <si>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</si>
  <si>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</si>
  <si>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</si>
  <si>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</si>
  <si>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</si>
  <si>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</si>
  <si>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</si>
  <si>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</si>
  <si>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</si>
  <si>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</si>
  <si>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</si>
  <si>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</si>
  <si>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</si>
  <si>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</si>
  <si>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</si>
  <si>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</si>
  <si>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</si>
  <si>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</si>
  <si>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</si>
  <si>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</si>
  <si>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</si>
  <si>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</si>
  <si>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</si>
  <si>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</si>
  <si>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</si>
  <si>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</si>
  <si>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</si>
  <si>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</si>
  <si>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</si>
  <si>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</si>
  <si>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</si>
  <si>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</si>
  <si>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</si>
  <si>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</si>
  <si>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</si>
  <si>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</si>
  <si>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</si>
  <si>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</si>
  <si>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</si>
  <si>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</si>
  <si>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</si>
  <si>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</si>
  <si>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</si>
  <si>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</si>
  <si>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</si>
  <si>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</si>
  <si>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</si>
  <si>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</si>
  <si>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</si>
  <si>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</si>
  <si>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</si>
  <si>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</si>
  <si>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</si>
  <si>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</si>
  <si>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</si>
  <si>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</si>
  <si>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</si>
  <si>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</si>
  <si>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</si>
  <si>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</si>
  <si>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</si>
  <si>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</si>
  <si>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</si>
  <si>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</si>
  <si>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</si>
  <si>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</si>
  <si>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</si>
  <si>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</si>
  <si>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</si>
  <si>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</si>
  <si>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</si>
  <si>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</si>
  <si>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</si>
  <si>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</si>
  <si>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</si>
  <si>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</si>
  <si>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</si>
  <si>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</si>
  <si>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</si>
  <si>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</si>
  <si>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</si>
  <si>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</si>
  <si>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</si>
  <si>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</si>
  <si>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</si>
  <si>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</si>
  <si>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</si>
  <si>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</si>
  <si>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</si>
  <si>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</si>
  <si>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</si>
  <si>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</si>
  <si>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</si>
  <si>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</si>
  <si>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</si>
  <si>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</si>
  <si>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</si>
  <si>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</si>
  <si>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</si>
  <si>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</si>
  <si>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</si>
  <si>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</si>
  <si>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</si>
  <si>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</si>
  <si>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</si>
  <si>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</si>
  <si>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</si>
  <si>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</si>
  <si>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</si>
  <si>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</si>
  <si>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</si>
  <si>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</si>
  <si>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</si>
  <si>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</si>
  <si>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</si>
  <si>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</si>
  <si>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</si>
  <si>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</si>
  <si>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</si>
  <si>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</si>
  <si>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</si>
  <si>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</si>
  <si>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</si>
  <si>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</si>
  <si>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</si>
  <si>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</si>
  <si>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</si>
  <si>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</si>
  <si>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</si>
  <si>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</si>
  <si>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</si>
  <si>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</si>
  <si>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</si>
  <si>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</si>
  <si>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</si>
  <si>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</si>
  <si>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</si>
  <si>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</si>
  <si>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</si>
  <si>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</si>
  <si>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</si>
  <si>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</si>
  <si>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</si>
  <si>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</si>
  <si>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</si>
  <si>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</si>
  <si>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</si>
  <si>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</si>
  <si>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</si>
  <si>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</si>
  <si>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</si>
  <si>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</si>
  <si>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</si>
  <si>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</si>
  <si>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</si>
  <si>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</si>
  <si>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</si>
  <si>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</si>
  <si>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</si>
  <si>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</si>
  <si>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</si>
  <si>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</si>
  <si>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</si>
  <si>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</si>
  <si>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</si>
  <si>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</si>
  <si>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</si>
  <si>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</si>
  <si>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</si>
  <si>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</si>
  <si>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</si>
  <si>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</si>
  <si>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</si>
  <si>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</si>
  <si>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</si>
  <si>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</si>
  <si>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</si>
  <si>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</si>
  <si>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</si>
  <si>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</si>
  <si>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</si>
  <si>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</si>
  <si>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</si>
  <si>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</si>
  <si>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</si>
  <si>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</si>
  <si>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</si>
  <si>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</si>
  <si>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</si>
  <si>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</si>
  <si>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</si>
  <si>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</si>
  <si>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</si>
  <si>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</si>
  <si>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</si>
  <si>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</si>
  <si>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</si>
  <si>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</si>
  <si>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</si>
  <si>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</si>
  <si>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</si>
  <si>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</si>
  <si>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</si>
  <si>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</si>
  <si>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</si>
  <si>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</si>
  <si>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</si>
  <si>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</si>
  <si>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</si>
  <si>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</si>
  <si>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</si>
  <si>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</si>
  <si>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</si>
  <si>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</si>
  <si>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</si>
  <si>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</si>
  <si>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</si>
  <si>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</si>
  <si>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</si>
  <si>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</si>
  <si>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</si>
  <si>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</si>
  <si>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</si>
  <si>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</si>
  <si>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</si>
  <si>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</si>
  <si>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</si>
  <si>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</si>
  <si>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</si>
  <si>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</si>
  <si>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</si>
  <si>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</si>
  <si>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</si>
  <si>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</si>
  <si>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</si>
  <si>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</si>
  <si>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</si>
  <si>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</si>
  <si>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</si>
  <si>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</si>
  <si>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</si>
  <si>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</si>
  <si>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</si>
  <si>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</si>
  <si>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</si>
  <si>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</si>
  <si>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</si>
  <si>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</si>
  <si>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</si>
  <si>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</si>
  <si>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</si>
  <si>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</si>
  <si>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</si>
  <si>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</si>
  <si>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</si>
  <si>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</si>
  <si>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</si>
  <si>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</si>
  <si>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</si>
  <si>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</si>
  <si>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</si>
  <si>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</si>
  <si>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</si>
  <si>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</si>
  <si>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</si>
  <si>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</si>
  <si>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</si>
  <si>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</si>
  <si>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</si>
  <si>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</si>
  <si>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</si>
  <si>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</si>
  <si>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</si>
  <si>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</si>
  <si>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</si>
  <si>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</si>
  <si>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</si>
  <si>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</si>
  <si>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</si>
  <si>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</si>
  <si>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</si>
  <si>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</si>
  <si>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</si>
  <si>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</si>
  <si>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</si>
  <si>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</si>
  <si>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</si>
  <si>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</si>
  <si>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</si>
  <si>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</si>
  <si>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</si>
  <si>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</si>
  <si>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</si>
  <si>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</si>
  <si>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</si>
  <si>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</si>
  <si>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</si>
  <si>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</si>
  <si>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</si>
  <si>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</si>
  <si>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</si>
  <si>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</si>
  <si>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</si>
  <si>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</si>
  <si>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</si>
  <si>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</si>
  <si>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</si>
  <si>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</si>
  <si>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</si>
  <si>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</si>
  <si>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</si>
  <si>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</si>
  <si>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</si>
  <si>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</si>
  <si>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</si>
  <si>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</si>
  <si>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</si>
  <si>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</si>
  <si>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</si>
  <si>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</si>
  <si>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</si>
  <si>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</si>
  <si>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</si>
  <si>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</si>
  <si>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</si>
  <si>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</si>
  <si>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</si>
  <si>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</si>
  <si>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</si>
  <si>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</si>
  <si>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</si>
  <si>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</si>
  <si>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</si>
  <si>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</si>
  <si>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</si>
  <si>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</si>
  <si>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</si>
  <si>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</si>
  <si>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</si>
  <si>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</si>
  <si>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</si>
  <si>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</si>
  <si>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</si>
  <si>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</si>
  <si>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</si>
  <si>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</si>
  <si>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</si>
  <si>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</si>
  <si>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</si>
  <si>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</si>
  <si>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</si>
  <si>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</si>
  <si>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</si>
  <si>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</si>
  <si>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</si>
  <si>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</si>
  <si>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</si>
  <si>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</si>
  <si>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</si>
  <si>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</si>
  <si>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</si>
  <si>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</si>
  <si>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</si>
  <si>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</si>
  <si>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</si>
  <si>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</si>
  <si>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</si>
  <si>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</si>
  <si>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</si>
  <si>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</si>
  <si>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</si>
  <si>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</si>
  <si>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</si>
  <si>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</si>
  <si>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</si>
  <si>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</si>
  <si>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</si>
  <si>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</si>
  <si>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</si>
  <si>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</si>
  <si>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</si>
  <si>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</si>
  <si>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</si>
  <si>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</si>
  <si>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</si>
  <si>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</si>
  <si>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</si>
  <si>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</si>
  <si>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</si>
  <si>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</si>
  <si>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</si>
  <si>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</si>
  <si>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</si>
  <si>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</si>
  <si>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</si>
  <si>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</si>
  <si>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</si>
  <si>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</si>
  <si>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</si>
  <si>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</si>
  <si>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</si>
  <si>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</si>
  <si>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</si>
  <si>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</si>
  <si>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</si>
  <si>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</si>
  <si>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</si>
  <si>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</si>
  <si>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</si>
  <si>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</si>
  <si>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</si>
  <si>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</si>
  <si>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</si>
  <si>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</si>
  <si>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</si>
  <si>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</si>
  <si>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</si>
  <si>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</si>
  <si>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</si>
  <si>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</si>
  <si>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</si>
  <si>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</si>
  <si>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</si>
  <si>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</si>
  <si>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</si>
  <si>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</si>
  <si>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</si>
  <si>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</si>
  <si>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</si>
  <si>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</si>
  <si>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</si>
  <si>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</si>
  <si>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</si>
  <si>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</si>
  <si>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</si>
  <si>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</si>
  <si>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</si>
  <si>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</si>
  <si>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</si>
  <si>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</si>
  <si>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</si>
  <si>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</si>
  <si>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</si>
  <si>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</si>
  <si>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</si>
  <si>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</si>
  <si>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</si>
  <si>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</si>
  <si>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</si>
  <si>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</si>
  <si>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</si>
  <si>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</si>
  <si>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</si>
  <si>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</si>
  <si>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</si>
  <si>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</si>
  <si>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</si>
  <si>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</si>
  <si>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</si>
  <si>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</si>
  <si>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</si>
  <si>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</si>
  <si>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</si>
  <si>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</si>
  <si>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</si>
  <si>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</si>
  <si>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</si>
  <si>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</si>
  <si>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</si>
  <si>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</si>
  <si>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</si>
  <si>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</si>
  <si>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</si>
  <si>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</si>
  <si>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</si>
  <si>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</si>
  <si>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</si>
  <si>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</si>
  <si>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</si>
  <si>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</si>
  <si>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</si>
  <si>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</si>
  <si>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</si>
  <si>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</si>
  <si>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</si>
  <si>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</si>
  <si>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</si>
  <si>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</si>
  <si>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</si>
  <si>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</si>
  <si>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</si>
  <si>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</si>
  <si>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</si>
  <si>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</si>
  <si>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</si>
  <si>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</si>
  <si>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</si>
  <si>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</si>
  <si>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</si>
  <si>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</si>
  <si>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</si>
  <si>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</si>
  <si>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</si>
  <si>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</si>
  <si>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</si>
  <si>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</si>
  <si>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</si>
  <si>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</si>
  <si>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</si>
  <si>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</si>
  <si>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</si>
  <si>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</si>
  <si>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</si>
  <si>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</si>
  <si>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</si>
  <si>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</si>
  <si>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</si>
  <si>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</si>
  <si>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</si>
  <si>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</si>
  <si>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</si>
  <si>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</si>
  <si>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</si>
  <si>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</si>
  <si>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</si>
  <si>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</si>
  <si>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</si>
  <si>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</si>
  <si>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</si>
  <si>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</si>
  <si>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</si>
  <si>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</si>
  <si>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</si>
  <si>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</si>
  <si>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</si>
  <si>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</si>
  <si>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</si>
  <si>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</si>
  <si>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</si>
  <si>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</si>
  <si>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</si>
  <si>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</si>
  <si>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</si>
  <si>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</si>
  <si>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</si>
  <si>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</si>
  <si>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</si>
  <si>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</si>
  <si>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</si>
  <si>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</si>
  <si>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</si>
  <si>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</si>
  <si>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</si>
  <si>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</si>
  <si>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</si>
  <si>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</si>
  <si>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</si>
  <si>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</si>
  <si>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</si>
  <si>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</si>
  <si>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</si>
  <si>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</si>
  <si>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</si>
  <si>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</si>
  <si>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</si>
  <si>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</si>
  <si>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</si>
  <si>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</si>
  <si>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</si>
  <si>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</si>
  <si>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</si>
  <si>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</si>
  <si>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</si>
  <si>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</si>
  <si>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</si>
  <si>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</si>
  <si>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</si>
  <si>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</si>
  <si>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</si>
  <si>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</si>
  <si>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</si>
  <si>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</si>
  <si>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</si>
  <si>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</si>
  <si>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</si>
  <si>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</si>
  <si>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</si>
  <si>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</si>
  <si>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</si>
  <si>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</si>
  <si>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</si>
  <si>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</si>
  <si>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</si>
  <si>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</si>
  <si>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</si>
  <si>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</si>
  <si>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</si>
  <si>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</si>
  <si>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</si>
  <si>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</si>
  <si>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</si>
  <si>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</si>
  <si>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</si>
  <si>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</si>
  <si>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</si>
  <si>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</si>
  <si>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</si>
  <si>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</si>
  <si>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</si>
  <si>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</si>
  <si>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</si>
  <si>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</si>
  <si>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</si>
  <si>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</si>
  <si>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</si>
  <si>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</si>
  <si>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</si>
  <si>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</si>
  <si>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</si>
  <si>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</si>
  <si>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</si>
  <si>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</si>
  <si>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</si>
  <si>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</si>
  <si>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</si>
  <si>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</si>
  <si>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</si>
  <si>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</si>
  <si>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</si>
  <si>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</si>
  <si>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</si>
  <si>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</si>
  <si>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</si>
  <si>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</si>
  <si>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</si>
  <si>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</si>
  <si>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</si>
  <si>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</si>
  <si>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</si>
  <si>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</si>
  <si>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</si>
  <si>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</si>
  <si>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</si>
  <si>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</si>
  <si>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</si>
  <si>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</si>
  <si>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</si>
  <si>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</si>
  <si>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</si>
  <si>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</si>
  <si>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</si>
  <si>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</si>
  <si>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</si>
  <si>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</si>
  <si>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</si>
  <si>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</si>
  <si>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</si>
  <si>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</si>
  <si>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</si>
  <si>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</si>
  <si>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</si>
  <si>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</si>
  <si>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</si>
  <si>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</si>
  <si>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</si>
  <si>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</si>
  <si>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</si>
  <si>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</si>
  <si>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</si>
  <si>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</si>
  <si>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</si>
  <si>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</si>
  <si>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</si>
  <si>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</si>
  <si>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</si>
  <si>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</si>
  <si>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</si>
  <si>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</si>
  <si>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</si>
  <si>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</si>
  <si>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</si>
  <si>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</si>
  <si>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</si>
  <si>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</si>
  <si>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</si>
  <si>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</si>
  <si>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</si>
  <si>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</si>
  <si>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</si>
  <si>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</si>
  <si>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</si>
  <si>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</si>
  <si>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</si>
  <si>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</si>
  <si>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</si>
  <si>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</si>
  <si>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</si>
  <si>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</si>
  <si>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</si>
  <si>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</si>
  <si>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</si>
  <si>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</si>
  <si>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</si>
  <si>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</si>
  <si>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</si>
  <si>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</si>
  <si>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</si>
  <si>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</si>
  <si>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</si>
  <si>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</si>
  <si>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</si>
  <si>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</si>
  <si>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</si>
  <si>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</si>
  <si>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</si>
  <si>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</si>
  <si>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</si>
  <si>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</si>
  <si>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</si>
  <si>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</si>
  <si>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</si>
  <si>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</si>
  <si>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</si>
  <si>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</si>
  <si>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</si>
  <si>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</si>
  <si>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</si>
  <si>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</si>
  <si>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</si>
  <si>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</si>
  <si>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</si>
  <si>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</si>
  <si>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</si>
  <si>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</si>
  <si>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</si>
  <si>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</si>
  <si>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</si>
  <si>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</si>
  <si>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</si>
  <si>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</si>
  <si>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</si>
  <si>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</si>
  <si>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</si>
  <si>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</si>
  <si>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</si>
  <si>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</si>
  <si>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</si>
  <si>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</si>
  <si>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</si>
  <si>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</si>
  <si>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</si>
  <si>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</si>
  <si>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</si>
  <si>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</si>
  <si>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</si>
  <si>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</si>
  <si>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</si>
  <si>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</si>
  <si>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</si>
  <si>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</si>
  <si>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</si>
  <si>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</si>
  <si>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</si>
  <si>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</si>
  <si>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</si>
  <si>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</si>
  <si>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</si>
  <si>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</si>
  <si>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</si>
  <si>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</si>
  <si>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</si>
  <si>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</si>
  <si>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</si>
  <si>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</si>
  <si>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</si>
  <si>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</si>
  <si>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</si>
  <si>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</si>
  <si>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</si>
  <si>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</si>
  <si>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</si>
  <si>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</si>
  <si>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</si>
  <si>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</si>
  <si>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</si>
  <si>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</si>
  <si>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</si>
  <si>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</si>
  <si>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</si>
  <si>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</si>
  <si>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</si>
  <si>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</si>
  <si>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</si>
  <si>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</si>
  <si>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</si>
  <si>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</si>
  <si>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</si>
  <si>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</si>
  <si>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</si>
  <si>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</si>
  <si>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</si>
  <si>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</si>
  <si>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</si>
  <si>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</si>
  <si>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</si>
  <si>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</si>
  <si>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</si>
  <si>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</si>
  <si>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</si>
  <si>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</si>
  <si>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</si>
  <si>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</si>
  <si>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</si>
  <si>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</si>
  <si>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</si>
  <si>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</si>
  <si>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</si>
  <si>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</si>
  <si>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</si>
  <si>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</si>
  <si>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</si>
  <si>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</si>
  <si>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</si>
  <si>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</si>
  <si>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</si>
  <si>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</si>
  <si>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</si>
  <si>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</si>
  <si>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</si>
  <si>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</si>
  <si>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</si>
  <si>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</si>
  <si>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</si>
  <si>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</si>
  <si>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</si>
  <si>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</si>
  <si>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</si>
  <si>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</si>
  <si>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</si>
  <si>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</si>
  <si>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</si>
  <si>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</si>
  <si>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</si>
  <si>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</si>
  <si>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</si>
  <si>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</si>
  <si>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</si>
  <si>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</si>
  <si>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</si>
  <si>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</si>
  <si>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</si>
  <si>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</si>
  <si>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</si>
  <si>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</si>
  <si>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</si>
  <si>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</si>
  <si>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</si>
  <si>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</si>
  <si>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</si>
  <si>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</si>
  <si>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</si>
  <si>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</si>
  <si>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</si>
  <si>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</si>
  <si>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</si>
  <si>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</si>
  <si>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</si>
  <si>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</si>
  <si>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</si>
  <si>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</si>
  <si>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</si>
  <si>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</si>
  <si>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</si>
  <si>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</si>
  <si>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</si>
  <si>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</si>
  <si>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</si>
  <si>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</si>
  <si>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</si>
  <si>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</si>
  <si>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</si>
  <si>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</si>
  <si>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</si>
  <si>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</si>
  <si>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</si>
  <si>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</si>
  <si>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</si>
  <si>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</si>
  <si>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</si>
  <si>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</si>
  <si>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</si>
  <si>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</si>
  <si>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</si>
  <si>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</si>
  <si>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</si>
  <si>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</si>
  <si>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</si>
  <si>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</si>
  <si>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</si>
  <si>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</si>
  <si>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</si>
  <si>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</si>
  <si>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</si>
  <si>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</si>
  <si>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</si>
  <si>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</si>
  <si>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</si>
  <si>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</si>
  <si>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</si>
  <si>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</si>
  <si>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</si>
  <si>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</si>
  <si>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</si>
  <si>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</si>
  <si>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</si>
  <si>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</si>
  <si>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</si>
  <si>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</si>
  <si>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</si>
  <si>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</si>
  <si>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</si>
  <si>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</si>
  <si>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</si>
  <si>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</si>
  <si>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</si>
  <si>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</si>
  <si>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</si>
  <si>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</si>
  <si>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</si>
  <si>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</si>
  <si>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</si>
  <si>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</si>
  <si>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</si>
  <si>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</si>
  <si>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</si>
  <si>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</si>
  <si>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</si>
  <si>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</si>
  <si>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</si>
  <si>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</si>
  <si>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</si>
  <si>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</si>
  <si>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</si>
  <si>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</si>
  <si>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</si>
  <si>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</si>
  <si>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</si>
  <si>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</si>
  <si>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</si>
  <si>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</si>
  <si>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</si>
  <si>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</si>
  <si>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</si>
  <si>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</si>
  <si>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</si>
  <si>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</si>
  <si>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</si>
  <si>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</si>
  <si>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</si>
  <si>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</si>
  <si>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</si>
  <si>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</si>
  <si>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</si>
  <si>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</si>
  <si>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</si>
  <si>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</si>
  <si>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</si>
  <si>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</si>
  <si>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</si>
  <si>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</si>
  <si>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</si>
  <si>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</si>
  <si>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</si>
  <si>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</si>
  <si>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</si>
  <si>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</si>
  <si>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</si>
  <si>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</si>
  <si>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</si>
  <si>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</si>
  <si>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</si>
  <si>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</si>
  <si>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</si>
  <si>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</si>
  <si>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</si>
  <si>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</si>
  <si>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</si>
  <si>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</si>
  <si>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</si>
  <si>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</si>
  <si>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</si>
  <si>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</si>
  <si>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</si>
  <si>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</si>
  <si>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</si>
  <si>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</si>
  <si>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</si>
  <si>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</si>
  <si>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</si>
  <si>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</si>
  <si>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</si>
  <si>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</si>
  <si>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</si>
  <si>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</si>
  <si>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</si>
  <si>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</si>
  <si>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</si>
  <si>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</si>
  <si>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</si>
  <si>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</si>
  <si>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</si>
  <si>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</si>
  <si>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</si>
  <si>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</si>
  <si>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</si>
  <si>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</si>
  <si>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</si>
  <si>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</si>
  <si>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</si>
  <si>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</si>
  <si>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</si>
  <si>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</si>
  <si>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</si>
  <si>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</si>
  <si>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</si>
  <si>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</si>
  <si>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</si>
  <si>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</si>
  <si>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</si>
  <si>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</si>
  <si>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</si>
  <si>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</si>
  <si>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</si>
  <si>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</si>
  <si>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</si>
  <si>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</si>
  <si>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</si>
  <si>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</si>
  <si>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</si>
  <si>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</si>
  <si>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</si>
  <si>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</si>
  <si>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</si>
  <si>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</si>
  <si>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</si>
  <si>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</si>
  <si>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</si>
  <si>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</si>
  <si>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</si>
  <si>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</si>
  <si>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</si>
  <si>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</si>
  <si>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</si>
  <si>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</si>
  <si>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</si>
  <si>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</si>
  <si>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</si>
  <si>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</si>
  <si>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</si>
  <si>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</si>
  <si>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</si>
  <si>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</si>
  <si>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</si>
  <si>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</si>
  <si>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</si>
  <si>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</si>
  <si>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</si>
  <si>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</si>
  <si>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</si>
  <si>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</si>
  <si>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</si>
  <si>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</si>
  <si>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</si>
  <si>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</si>
  <si>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</si>
  <si>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</si>
  <si>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</si>
  <si>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</si>
  <si>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</si>
  <si>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</si>
  <si>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</si>
  <si>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</si>
  <si>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</si>
  <si>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</si>
  <si>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</si>
  <si>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</si>
  <si>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</si>
  <si>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</si>
  <si>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</si>
  <si>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</si>
  <si>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</si>
  <si>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</si>
  <si>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</si>
  <si>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</si>
  <si>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</si>
  <si>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</si>
  <si>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</si>
  <si>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</si>
  <si>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</si>
  <si>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</si>
  <si>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</si>
  <si>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</si>
  <si>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</si>
  <si>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</si>
  <si>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</si>
  <si>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</si>
  <si>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</si>
  <si>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</si>
  <si>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</si>
  <si>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</si>
  <si>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</si>
  <si>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</si>
  <si>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</si>
  <si>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</si>
  <si>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</si>
  <si>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</si>
  <si>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</si>
  <si>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</si>
  <si>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</si>
  <si>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</si>
  <si>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</si>
  <si>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</si>
  <si>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</si>
  <si>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</si>
  <si>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</si>
  <si>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</si>
  <si>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</si>
  <si>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</si>
  <si>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</si>
  <si>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</si>
  <si>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</si>
  <si>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</si>
  <si>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</si>
  <si>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</si>
  <si>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</si>
  <si>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</si>
  <si>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</si>
  <si>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</si>
  <si>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</si>
  <si>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</si>
  <si>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</si>
  <si>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</si>
  <si>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</si>
  <si>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</si>
  <si>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</si>
  <si>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</si>
  <si>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</si>
  <si>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</si>
  <si>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</si>
  <si>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</si>
  <si>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</si>
  <si>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</si>
  <si>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</si>
  <si>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</si>
  <si>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</si>
  <si>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</si>
  <si>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</si>
  <si>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</si>
  <si>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</si>
  <si>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</si>
  <si>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</si>
  <si>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</si>
  <si>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</si>
  <si>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</si>
  <si>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</si>
  <si>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</si>
  <si>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</si>
  <si>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</si>
  <si>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</si>
  <si>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</si>
  <si>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</si>
  <si>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</si>
  <si>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</si>
  <si>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</si>
  <si>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</si>
  <si>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</si>
  <si>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</si>
  <si>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</si>
  <si>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</si>
  <si>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</si>
  <si>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</si>
  <si>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</si>
  <si>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</si>
  <si>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</si>
  <si>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</si>
  <si>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</si>
  <si>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</si>
  <si>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</si>
  <si>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</si>
  <si>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</si>
  <si>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</si>
  <si>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</si>
  <si>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</si>
  <si>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</si>
  <si>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</si>
  <si>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</si>
  <si>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</si>
  <si>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</si>
  <si>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</si>
  <si>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</si>
  <si>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</si>
  <si>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</si>
  <si>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</si>
  <si>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</si>
  <si>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</si>
  <si>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</si>
  <si>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</si>
  <si>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</si>
  <si>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</si>
  <si>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</si>
  <si>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</si>
  <si>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</si>
  <si>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</si>
  <si>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</si>
  <si>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</si>
  <si>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</si>
  <si>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</si>
  <si>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</si>
  <si>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</si>
  <si>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</si>
  <si>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</si>
  <si>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</si>
  <si>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</si>
  <si>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</si>
  <si>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</si>
  <si>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</si>
  <si>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</si>
  <si>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</si>
  <si>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</si>
  <si>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</si>
  <si>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</si>
  <si>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</si>
  <si>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</si>
  <si>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</si>
  <si>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</si>
  <si>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</si>
  <si>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</si>
  <si>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</si>
  <si>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</si>
  <si>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</si>
  <si>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</si>
  <si>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</si>
  <si>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</si>
  <si>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</si>
  <si>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</si>
  <si>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</si>
  <si>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</si>
  <si>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</si>
  <si>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</si>
  <si>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</si>
  <si>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</si>
  <si>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</si>
  <si>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</si>
  <si>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</si>
  <si>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</si>
  <si>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</si>
  <si>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</si>
  <si>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</si>
  <si>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</si>
  <si>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</si>
  <si>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</si>
  <si>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</si>
  <si>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</si>
  <si>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</si>
  <si>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</si>
  <si>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</si>
  <si>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</si>
  <si>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</si>
  <si>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</si>
  <si>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</si>
  <si>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</si>
  <si>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</si>
  <si>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</si>
  <si>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</si>
  <si>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</si>
  <si>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</si>
  <si>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</si>
  <si>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</si>
  <si>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</si>
  <si>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</si>
  <si>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</si>
  <si>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</si>
  <si>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</si>
  <si>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</si>
  <si>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</si>
  <si>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</si>
  <si>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</si>
  <si>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</si>
  <si>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</si>
  <si>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</si>
  <si>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</si>
  <si>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</si>
  <si>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</si>
  <si>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</si>
  <si>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</si>
  <si>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</si>
  <si>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</si>
  <si>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</si>
  <si>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</si>
  <si>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</si>
  <si>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</si>
  <si>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</si>
  <si>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</si>
  <si>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</si>
  <si>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</si>
  <si>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</si>
  <si>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</si>
  <si>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</si>
  <si>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</si>
  <si>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</si>
  <si>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</si>
  <si>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</si>
  <si>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</si>
  <si>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</si>
  <si>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</si>
  <si>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</si>
  <si>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</si>
  <si>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</si>
  <si>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</si>
  <si>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</si>
  <si>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</si>
  <si>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</si>
  <si>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</si>
  <si>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</si>
  <si>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</si>
  <si>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</si>
  <si>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</si>
  <si>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</si>
  <si>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</si>
  <si>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</si>
  <si>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</si>
  <si>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</si>
  <si>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</si>
  <si>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</si>
  <si>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</si>
  <si>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</si>
  <si>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</si>
  <si>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</si>
  <si>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</si>
  <si>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</si>
  <si>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</si>
  <si>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</si>
  <si>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</si>
  <si>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</si>
  <si>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</si>
  <si>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</si>
  <si>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</si>
  <si>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</si>
  <si>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</si>
  <si>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</si>
  <si>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</si>
  <si>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</si>
  <si>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</si>
  <si>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</si>
  <si>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</si>
  <si>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</si>
  <si>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</si>
  <si>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</si>
  <si>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</si>
  <si>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</si>
  <si>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</si>
  <si>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</si>
  <si>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</si>
  <si>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</si>
  <si>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</si>
  <si>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</si>
  <si>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</si>
  <si>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</si>
  <si>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</si>
  <si>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</si>
  <si>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</si>
  <si>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</si>
  <si>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</si>
  <si>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</si>
  <si>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</si>
  <si>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</si>
  <si>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</si>
  <si>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</si>
  <si>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</si>
  <si>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</si>
  <si>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</si>
  <si>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</si>
  <si>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</si>
  <si>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</si>
  <si>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</si>
  <si>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</si>
  <si>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</si>
  <si>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</si>
  <si>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</si>
  <si>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</si>
  <si>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</si>
  <si>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</si>
  <si>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</si>
  <si>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</si>
  <si>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</si>
  <si>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</si>
  <si>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</si>
  <si>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</si>
  <si>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</si>
  <si>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</si>
  <si>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</si>
  <si>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</si>
  <si>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</si>
  <si>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</si>
  <si>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</si>
  <si>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</si>
  <si>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</si>
  <si>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</si>
  <si>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</si>
  <si>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</si>
  <si>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</si>
  <si>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</si>
  <si>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</si>
  <si>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</si>
  <si>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</si>
  <si>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</si>
  <si>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</si>
  <si>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</si>
  <si>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</si>
  <si>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</si>
  <si>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</si>
  <si>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</si>
  <si>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</si>
  <si>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</si>
  <si>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</si>
  <si>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</si>
  <si>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</si>
  <si>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</si>
  <si>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</si>
  <si>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</si>
  <si>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</si>
  <si>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</si>
  <si>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</si>
  <si>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</si>
  <si>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</si>
  <si>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</si>
  <si>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</si>
  <si>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</si>
  <si>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</si>
  <si>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</si>
  <si>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</si>
  <si>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</si>
  <si>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</si>
  <si>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</si>
  <si>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</si>
  <si>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</si>
  <si>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</si>
  <si>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</si>
  <si>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</si>
  <si>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</si>
  <si>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</si>
  <si>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</si>
  <si>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</si>
  <si>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</si>
  <si>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</si>
  <si>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</si>
  <si>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</si>
  <si>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</si>
  <si>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</si>
  <si>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</si>
  <si>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</si>
  <si>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</si>
  <si>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</si>
  <si>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</si>
  <si>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</si>
  <si>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</si>
  <si>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</si>
  <si>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</si>
  <si>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</si>
  <si>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</si>
  <si>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</si>
  <si>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</si>
  <si>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</si>
  <si>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</si>
  <si>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</si>
  <si>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</si>
  <si>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</si>
  <si>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</si>
  <si>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</si>
  <si>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</si>
  <si>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</si>
  <si>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</si>
  <si>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</si>
  <si>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</si>
  <si>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</si>
  <si>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</si>
  <si>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</si>
  <si>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</si>
  <si>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</si>
  <si>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</si>
  <si>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</si>
  <si>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</si>
  <si>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</si>
  <si>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</si>
  <si>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</si>
  <si>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</si>
  <si>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</si>
  <si>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</si>
  <si>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</si>
  <si>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</si>
  <si>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</si>
  <si>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</si>
  <si>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</si>
  <si>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</si>
  <si>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</si>
  <si>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</si>
  <si>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</si>
  <si>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</si>
  <si>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</si>
  <si>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</si>
  <si>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</si>
  <si>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</si>
  <si>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</si>
  <si>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</si>
  <si>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</si>
  <si>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</si>
  <si>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</si>
  <si>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</si>
  <si>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</si>
  <si>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</si>
  <si>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</si>
  <si>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</si>
  <si>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</si>
  <si>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</si>
  <si>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</si>
  <si>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</si>
  <si>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</si>
  <si>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</si>
  <si>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</si>
  <si>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</si>
  <si>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</si>
  <si>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</si>
  <si>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</si>
  <si>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</si>
  <si>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</si>
  <si>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</si>
  <si>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</si>
  <si>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</si>
  <si>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</si>
  <si>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</si>
  <si>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</si>
  <si>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</si>
  <si>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</si>
  <si>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</si>
  <si>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</si>
  <si>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</si>
  <si>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</si>
  <si>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</si>
  <si>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</si>
  <si>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</si>
  <si>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</si>
  <si>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</si>
  <si>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</si>
  <si>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</si>
  <si>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</si>
  <si>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</si>
  <si>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</si>
  <si>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</si>
  <si>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</si>
  <si>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</si>
  <si>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</si>
  <si>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</si>
  <si>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</si>
  <si>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</si>
  <si>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</si>
  <si>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</si>
  <si>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</si>
  <si>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</si>
  <si>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</si>
  <si>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</si>
  <si>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</si>
  <si>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</si>
  <si>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</si>
  <si>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</si>
  <si>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</si>
  <si>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</si>
  <si>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</si>
  <si>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</si>
  <si>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</si>
  <si>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</si>
  <si>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</si>
  <si>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</si>
  <si>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</si>
  <si>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</si>
  <si>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</si>
  <si>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</si>
  <si>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</si>
  <si>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</si>
  <si>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</si>
  <si>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</si>
  <si>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</si>
  <si>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</si>
  <si>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</si>
  <si>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</si>
  <si>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</si>
  <si>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</si>
  <si>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</si>
  <si>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</si>
  <si>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</si>
  <si>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</si>
  <si>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</si>
  <si>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</si>
  <si>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</si>
  <si>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</si>
  <si>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</si>
  <si>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</si>
  <si>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</si>
  <si>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</si>
  <si>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</si>
  <si>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</si>
  <si>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</si>
  <si>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</si>
  <si>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</si>
  <si>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</si>
  <si>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</si>
  <si>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</si>
  <si>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</si>
  <si>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</si>
  <si>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</si>
  <si>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</si>
  <si>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</si>
  <si>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</si>
  <si>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</si>
  <si>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</si>
  <si>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</si>
  <si>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</si>
  <si>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</si>
  <si>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</si>
  <si>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</si>
  <si>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</si>
  <si>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</si>
  <si>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</si>
  <si>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</si>
  <si>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</si>
  <si>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</si>
  <si>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</si>
  <si>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</si>
  <si>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</si>
  <si>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</si>
  <si>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</si>
  <si>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</si>
  <si>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</si>
  <si>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</si>
  <si>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</si>
  <si>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</si>
  <si>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</si>
  <si>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</si>
  <si>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</si>
  <si>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</si>
  <si>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</si>
  <si>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</si>
  <si>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</si>
  <si>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</si>
  <si>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</si>
  <si>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</si>
  <si>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</si>
  <si>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</si>
  <si>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</si>
  <si>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</si>
  <si>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</si>
  <si>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</si>
  <si>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</si>
  <si>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</si>
  <si>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</si>
  <si>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</si>
  <si>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</si>
  <si>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</si>
  <si>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</si>
  <si>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</si>
  <si>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</si>
  <si>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</si>
  <si>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</si>
  <si>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</si>
  <si>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</si>
  <si>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</si>
  <si>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</si>
  <si>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</si>
  <si>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</si>
  <si>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</si>
  <si>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</si>
  <si>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</si>
  <si>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</si>
  <si>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</si>
  <si>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</si>
  <si>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</si>
  <si>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</si>
  <si>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</si>
  <si>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</si>
  <si>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</si>
  <si>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</si>
  <si>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</si>
  <si>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</si>
  <si>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</si>
  <si>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</si>
  <si>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</si>
  <si>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</si>
  <si>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</si>
  <si>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</si>
  <si>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</si>
  <si>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</si>
  <si>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</si>
  <si>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</si>
  <si>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</si>
  <si>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</si>
  <si>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</si>
  <si>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</si>
  <si>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</si>
  <si>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</si>
  <si>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</si>
  <si>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</si>
  <si>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</si>
  <si>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</si>
  <si>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</si>
  <si>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</si>
  <si>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</si>
  <si>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</si>
  <si>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</si>
  <si>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</si>
  <si>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</si>
  <si>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</si>
  <si>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</si>
  <si>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</si>
  <si>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</si>
  <si>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</si>
  <si>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</si>
  <si>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</si>
  <si>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</si>
  <si>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</si>
  <si>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</si>
  <si>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</si>
  <si>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</si>
  <si>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</si>
  <si>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</si>
  <si>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</si>
  <si>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</si>
  <si>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</si>
  <si>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</si>
  <si>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</si>
  <si>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</si>
  <si>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</si>
  <si>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</si>
  <si>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</si>
  <si>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</si>
  <si>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</si>
  <si>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</si>
  <si>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</si>
  <si>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</si>
  <si>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</si>
  <si>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</si>
  <si>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</si>
  <si>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</si>
  <si>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</si>
  <si>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</si>
  <si>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</si>
  <si>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</si>
  <si>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</si>
  <si>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</si>
  <si>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</si>
  <si>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</si>
  <si>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</si>
  <si>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</si>
  <si>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</si>
  <si>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</si>
  <si>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</si>
  <si>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</si>
  <si>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</si>
  <si>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</si>
  <si>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</si>
  <si>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</si>
  <si>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</si>
  <si>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</si>
  <si>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</si>
  <si>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</si>
  <si>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</si>
  <si>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</si>
  <si>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</si>
  <si>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</si>
  <si>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</si>
  <si>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</si>
  <si>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</si>
  <si>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</si>
  <si>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</si>
  <si>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</si>
  <si>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</si>
  <si>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</si>
  <si>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</si>
  <si>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</si>
  <si>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</si>
  <si>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</si>
  <si>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</si>
  <si>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</si>
  <si>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</si>
  <si>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</si>
  <si>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</si>
  <si>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</si>
  <si>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</si>
  <si>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</si>
  <si>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</si>
  <si>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</si>
  <si>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</si>
  <si>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</si>
  <si>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</si>
  <si>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</si>
  <si>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</si>
  <si>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</si>
  <si>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</si>
  <si>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</si>
  <si>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</si>
  <si>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</si>
  <si>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</si>
  <si>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</si>
  <si>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</si>
  <si>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</si>
  <si>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</si>
  <si>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</si>
  <si>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</si>
  <si>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</si>
  <si>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</si>
  <si>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</si>
  <si>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</si>
  <si>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</si>
  <si>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</si>
  <si>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</si>
  <si>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</si>
  <si>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</si>
  <si>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</si>
  <si>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</si>
  <si>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</si>
  <si>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</si>
  <si>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</si>
  <si>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</si>
  <si>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</si>
  <si>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</si>
  <si>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</si>
  <si>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</si>
  <si>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</si>
  <si>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</si>
  <si>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</si>
  <si>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</si>
  <si>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</si>
  <si>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</si>
  <si>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</si>
  <si>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</si>
  <si>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</si>
  <si>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</si>
  <si>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</si>
  <si>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</si>
  <si>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</si>
  <si>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</si>
  <si>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</si>
  <si>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</si>
  <si>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</si>
  <si>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</si>
  <si>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</si>
  <si>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</si>
  <si>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</si>
  <si>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</si>
  <si>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</si>
  <si>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</si>
  <si>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</si>
  <si>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</si>
  <si>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</si>
  <si>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</si>
  <si>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</si>
  <si>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</si>
  <si>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</si>
  <si>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</si>
  <si>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</si>
  <si>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</si>
  <si>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</si>
  <si>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</si>
  <si>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</si>
  <si>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</si>
  <si>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</si>
  <si>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</si>
  <si>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</si>
  <si>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</si>
  <si>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</si>
  <si>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</si>
  <si>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</si>
  <si>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</si>
  <si>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</si>
  <si>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</si>
  <si>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</si>
  <si>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</si>
  <si>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</si>
  <si>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</si>
  <si>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</si>
  <si>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</si>
  <si>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</si>
  <si>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</si>
  <si>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</si>
  <si>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</si>
  <si>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</si>
  <si>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</si>
  <si>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</si>
  <si>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</si>
  <si>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</si>
  <si>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</si>
  <si>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</si>
  <si>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</si>
  <si>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</si>
  <si>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</si>
  <si>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</si>
  <si>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</si>
  <si>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</si>
  <si>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</si>
  <si>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</si>
  <si>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</si>
  <si>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</si>
  <si>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</si>
  <si>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</si>
  <si>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</si>
  <si>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</si>
  <si>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</si>
  <si>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</si>
  <si>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</si>
  <si>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</si>
  <si>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</si>
  <si>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</si>
  <si>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</si>
  <si>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</si>
  <si>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</si>
  <si>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</si>
  <si>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</si>
  <si>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</si>
  <si>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</si>
  <si>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</si>
  <si>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</si>
  <si>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</si>
  <si>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</si>
  <si>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</si>
  <si>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</si>
  <si>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</si>
  <si>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</si>
  <si>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</si>
  <si>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</si>
  <si>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</si>
  <si>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</si>
  <si>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</si>
  <si>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</si>
  <si>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</si>
  <si>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</si>
  <si>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</si>
  <si>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</si>
  <si>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</si>
  <si>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</si>
  <si>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</si>
  <si>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</si>
  <si>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</si>
  <si>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</si>
  <si>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</si>
  <si>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</si>
  <si>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</si>
  <si>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</si>
  <si>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</si>
  <si>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</si>
  <si>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</si>
  <si>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</si>
  <si>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</si>
  <si>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</si>
  <si>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</si>
  <si>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</si>
  <si>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</si>
  <si>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</si>
  <si>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</si>
  <si>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</si>
  <si>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</si>
  <si>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</si>
  <si>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</si>
  <si>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</si>
  <si>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</si>
  <si>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</si>
  <si>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</si>
  <si>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</si>
  <si>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</si>
  <si>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</si>
  <si>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</si>
  <si>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</si>
  <si>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</si>
  <si>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</si>
  <si>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</si>
  <si>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</si>
  <si>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</si>
  <si>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</si>
  <si>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</si>
  <si>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</si>
  <si>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</si>
  <si>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</si>
  <si>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</si>
  <si>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</si>
  <si>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</si>
  <si>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</si>
  <si>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</si>
  <si>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</si>
  <si>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</si>
  <si>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</si>
  <si>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</si>
  <si>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</si>
  <si>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</si>
  <si>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</si>
  <si>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</si>
  <si>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</si>
  <si>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</si>
  <si>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</si>
  <si>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</si>
  <si>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</si>
  <si>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</si>
  <si>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</si>
  <si>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</si>
  <si>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</si>
  <si>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</si>
  <si>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</si>
  <si>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</si>
  <si>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</si>
  <si>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</si>
  <si>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</si>
  <si>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</si>
  <si>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</si>
  <si>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</si>
  <si>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</si>
  <si>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</si>
  <si>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</si>
  <si>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</si>
  <si>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</si>
  <si>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</si>
  <si>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</si>
  <si>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</si>
  <si>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</si>
  <si>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</si>
  <si>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</si>
  <si>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</si>
  <si>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</si>
  <si>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</si>
  <si>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</si>
  <si>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</si>
  <si>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</si>
  <si>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</si>
  <si>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</si>
  <si>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</si>
  <si>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</si>
  <si>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</si>
  <si>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</si>
  <si>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</si>
  <si>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</si>
  <si>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</si>
  <si>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</si>
  <si>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</si>
  <si>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</si>
  <si>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</si>
  <si>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</si>
  <si>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</si>
  <si>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</si>
  <si>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</si>
  <si>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</si>
  <si>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</si>
  <si>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</si>
  <si>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</si>
  <si>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</si>
  <si>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</si>
  <si>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</si>
  <si>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</si>
  <si>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</si>
  <si>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</si>
  <si>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</si>
  <si>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</si>
  <si>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</si>
  <si>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</si>
  <si>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</si>
  <si>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</si>
  <si>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</si>
  <si>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</si>
  <si>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</si>
  <si>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</si>
  <si>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</si>
  <si>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</si>
  <si>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</si>
  <si>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</si>
  <si>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</si>
  <si>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</si>
  <si>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</si>
  <si>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</si>
  <si>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</si>
  <si>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</si>
  <si>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</si>
  <si>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</si>
  <si>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</si>
  <si>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</si>
  <si>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</si>
  <si>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</si>
  <si>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</si>
  <si>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</si>
  <si>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</si>
  <si>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</si>
  <si>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</si>
  <si>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</si>
  <si>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</si>
  <si>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</si>
  <si>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</si>
  <si>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</si>
  <si>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</si>
  <si>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</si>
  <si>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</si>
  <si>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</si>
  <si>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</si>
  <si>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</si>
  <si>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</si>
  <si>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</si>
  <si>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</si>
  <si>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</si>
  <si>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</si>
  <si>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</si>
  <si>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</si>
  <si>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</si>
  <si>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</si>
  <si>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</si>
  <si>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</si>
  <si>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</si>
  <si>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</si>
  <si>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</si>
  <si>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</si>
  <si>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</si>
  <si>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</si>
  <si>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</si>
  <si>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</si>
  <si>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</si>
  <si>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</si>
  <si>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</si>
  <si>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</si>
  <si>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</si>
  <si>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</si>
  <si>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</si>
  <si>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</si>
  <si>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</si>
  <si>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</si>
  <si>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</si>
  <si>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</si>
  <si>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</si>
  <si>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</si>
  <si>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</si>
  <si>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</si>
  <si>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</si>
  <si>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</si>
  <si>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</si>
  <si>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</si>
  <si>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</si>
  <si>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</si>
  <si>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</si>
  <si>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</si>
  <si>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</si>
  <si>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</si>
  <si>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</si>
  <si>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</si>
  <si>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</si>
  <si>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</si>
  <si>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</si>
  <si>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</si>
  <si>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</si>
  <si>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</si>
  <si>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</si>
  <si>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</si>
  <si>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</si>
  <si>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</si>
  <si>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</si>
  <si>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</si>
  <si>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</si>
  <si>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</si>
  <si>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</si>
  <si>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</si>
  <si>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</si>
  <si>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</si>
  <si>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</si>
  <si>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</si>
  <si>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</si>
  <si>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</si>
  <si>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</si>
  <si>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</si>
  <si>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</si>
  <si>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</si>
  <si>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</si>
  <si>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</si>
  <si>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</si>
  <si>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</si>
  <si>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</si>
  <si>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</si>
  <si>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</si>
  <si>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</si>
  <si>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</si>
  <si>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</si>
  <si>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</si>
  <si>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</si>
  <si>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</si>
  <si>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</si>
  <si>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</si>
  <si>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</si>
  <si>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</si>
  <si>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</si>
  <si>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</si>
  <si>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</si>
  <si>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</si>
  <si>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</si>
  <si>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</si>
  <si>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</si>
  <si>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</si>
  <si>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</si>
  <si>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</si>
  <si>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</si>
  <si>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</si>
  <si>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</si>
  <si>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</si>
  <si>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</si>
  <si>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</si>
  <si>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</si>
  <si>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</si>
  <si>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</si>
  <si>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</si>
  <si>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</si>
  <si>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</si>
  <si>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</si>
  <si>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</si>
  <si>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</si>
  <si>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</si>
  <si>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</si>
  <si>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</si>
  <si>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</si>
  <si>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</si>
  <si>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</si>
  <si>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</si>
  <si>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</si>
  <si>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</si>
  <si>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</si>
  <si>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</si>
  <si>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</si>
  <si>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</si>
  <si>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</si>
  <si>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</si>
  <si>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</si>
  <si>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</si>
  <si>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</si>
  <si>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</si>
  <si>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</si>
  <si>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</si>
  <si>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</si>
  <si>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</si>
  <si>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</si>
  <si>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</si>
  <si>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</si>
  <si>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</si>
  <si>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</si>
  <si>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</si>
  <si>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</si>
  <si>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</si>
  <si>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</si>
  <si>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</si>
  <si>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</si>
  <si>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</si>
  <si>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</si>
  <si>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</si>
  <si>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</si>
  <si>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</si>
  <si>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</si>
  <si>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</si>
  <si>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</si>
  <si>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</si>
  <si>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</si>
  <si>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</si>
  <si>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</si>
  <si>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</si>
  <si>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</si>
  <si>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</si>
  <si>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</si>
  <si>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</si>
  <si>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</si>
  <si>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</si>
  <si>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</si>
  <si>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</si>
  <si>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</si>
  <si>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</si>
  <si>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</si>
  <si>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</si>
  <si>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</si>
  <si>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</si>
  <si>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</si>
  <si>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</si>
  <si>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</si>
  <si>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</si>
  <si>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</si>
  <si>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</si>
  <si>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</si>
  <si>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</si>
  <si>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</si>
  <si>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</si>
  <si>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</si>
  <si>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</si>
  <si>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</si>
  <si>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</si>
  <si>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</si>
  <si>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</si>
  <si>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</si>
  <si>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</si>
  <si>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</si>
  <si>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</si>
  <si>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</si>
  <si>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</si>
  <si>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</si>
  <si>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</si>
  <si>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</si>
  <si>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</si>
  <si>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</si>
  <si>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</si>
  <si>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</si>
  <si>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</si>
  <si>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</si>
  <si>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</si>
  <si>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</si>
  <si>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</si>
  <si>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</si>
  <si>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</si>
  <si>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</si>
  <si>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</si>
  <si>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</si>
  <si>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</si>
  <si>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</si>
  <si>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</si>
  <si>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</si>
  <si>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</si>
  <si>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</si>
  <si>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</si>
  <si>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</si>
  <si>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</si>
  <si>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</si>
  <si>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</si>
  <si>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</si>
  <si>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</si>
  <si>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</si>
  <si>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</si>
  <si>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</si>
  <si>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</si>
  <si>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</si>
  <si>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</si>
  <si>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</si>
  <si>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</si>
  <si>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</si>
  <si>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</si>
  <si>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</si>
  <si>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</si>
  <si>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</si>
  <si>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</si>
  <si>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</si>
  <si>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</si>
  <si>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</si>
  <si>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</si>
  <si>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</si>
  <si>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</si>
  <si>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</si>
  <si>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</si>
  <si>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</si>
  <si>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</si>
  <si>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</si>
  <si>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</si>
  <si>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</si>
  <si>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</si>
  <si>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</si>
  <si>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</si>
  <si>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</si>
  <si>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</si>
  <si>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</si>
  <si>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</si>
  <si>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</si>
  <si>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</si>
  <si>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</si>
  <si>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</si>
  <si>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</si>
  <si>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</si>
  <si>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</si>
  <si>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</si>
  <si>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</si>
  <si>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</si>
  <si>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</si>
  <si>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</si>
  <si>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</si>
  <si>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</si>
  <si>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</si>
  <si>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</si>
  <si>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</si>
  <si>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</si>
  <si>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</si>
  <si>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</si>
  <si>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</si>
  <si>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</si>
  <si>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</si>
  <si>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</si>
  <si>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</si>
  <si>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</si>
  <si>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</si>
  <si>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</si>
  <si>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</si>
  <si>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</si>
  <si>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</si>
  <si>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</si>
  <si>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</si>
  <si>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</si>
  <si>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</si>
  <si>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</si>
  <si>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</si>
  <si>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</si>
  <si>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</si>
  <si>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</si>
  <si>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</si>
  <si>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</si>
  <si>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</si>
  <si>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</si>
  <si>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</si>
  <si>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</si>
  <si>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</si>
  <si>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</si>
  <si>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</si>
  <si>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</si>
  <si>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</si>
  <si>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</si>
  <si>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</si>
  <si>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</si>
  <si>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</si>
  <si>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</si>
  <si>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</si>
  <si>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</si>
  <si>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</si>
  <si>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</si>
  <si>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</si>
  <si>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</si>
  <si>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</si>
  <si>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</si>
  <si>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</si>
  <si>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</si>
  <si>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</si>
  <si>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</si>
  <si>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</si>
  <si>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</si>
  <si>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</si>
  <si>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</si>
  <si>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</si>
  <si>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</si>
  <si>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</si>
  <si>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</si>
  <si>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</si>
  <si>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</si>
  <si>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</si>
  <si>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</si>
  <si>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</si>
  <si>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</si>
  <si>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</si>
  <si>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</si>
  <si>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</si>
  <si>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</si>
  <si>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</si>
  <si>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</si>
  <si>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</si>
  <si>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</si>
  <si>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</si>
  <si>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</si>
  <si>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</si>
  <si>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</si>
  <si>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</si>
  <si>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</si>
  <si>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</si>
  <si>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</si>
  <si>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</si>
  <si>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</si>
  <si>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</si>
  <si>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</si>
  <si>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</si>
  <si>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</si>
  <si>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</si>
  <si>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</si>
  <si>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</si>
  <si>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</si>
  <si>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</si>
  <si>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</si>
  <si>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</si>
  <si>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</si>
  <si>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</si>
  <si>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</si>
  <si>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</si>
  <si>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</si>
  <si>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</si>
  <si>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</si>
  <si>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</si>
  <si>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</si>
  <si>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</si>
  <si>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</si>
  <si>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</si>
  <si>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</si>
  <si>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</si>
  <si>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</si>
  <si>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</si>
  <si>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</si>
  <si>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</si>
  <si>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</si>
  <si>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</si>
  <si>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</si>
  <si>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</si>
  <si>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</si>
  <si>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</si>
  <si>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</si>
  <si>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</si>
  <si>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</si>
  <si>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</si>
  <si>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</si>
  <si>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</si>
  <si>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</si>
  <si>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</si>
  <si>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</si>
  <si>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</si>
  <si>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</si>
  <si>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</si>
  <si>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</si>
  <si>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</si>
  <si>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</si>
  <si>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</si>
  <si>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</si>
  <si>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</si>
  <si>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</si>
  <si>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</si>
  <si>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</si>
  <si>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</si>
  <si>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</si>
  <si>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</si>
  <si>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</si>
  <si>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</si>
  <si>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</si>
  <si>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</si>
  <si>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</si>
  <si>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</si>
  <si>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</si>
  <si>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</si>
  <si>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</si>
  <si>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</si>
  <si>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</si>
  <si>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</si>
  <si>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</si>
  <si>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</si>
  <si>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</si>
  <si>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</si>
  <si>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</si>
  <si>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</si>
  <si>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</si>
  <si>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</si>
  <si>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</si>
  <si>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</si>
  <si>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</si>
  <si>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</si>
  <si>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</si>
  <si>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</si>
  <si>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</si>
  <si>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</si>
  <si>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</si>
  <si>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</si>
  <si>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</si>
  <si>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</si>
  <si>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</si>
  <si>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</si>
  <si>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</si>
  <si>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</si>
  <si>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</si>
  <si>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</si>
  <si>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</si>
  <si>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</si>
  <si>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</si>
  <si>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</si>
  <si>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</si>
  <si>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</si>
  <si>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</si>
  <si>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</si>
  <si>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</si>
  <si>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</si>
  <si>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</si>
  <si>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</si>
  <si>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</si>
  <si>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</si>
  <si>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</si>
  <si>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</si>
  <si>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</si>
  <si>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</si>
  <si>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</si>
  <si>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</si>
  <si>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</si>
  <si>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</si>
  <si>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</si>
  <si>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</si>
  <si>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</si>
  <si>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</si>
  <si>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</si>
  <si>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</si>
  <si>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</si>
  <si>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</si>
  <si>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</si>
  <si>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</si>
  <si>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</si>
  <si>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</si>
  <si>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</si>
  <si>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</si>
  <si>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</si>
  <si>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</si>
  <si>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</si>
  <si>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</si>
  <si>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</si>
  <si>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</si>
  <si>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</si>
  <si>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</si>
  <si>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</si>
  <si>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</si>
  <si>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</si>
  <si>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</si>
  <si>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</si>
  <si>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</si>
  <si>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</si>
  <si>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</si>
  <si>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</si>
  <si>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</si>
  <si>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</si>
  <si>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</si>
  <si>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</si>
  <si>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</si>
  <si>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</si>
  <si>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</si>
  <si>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</si>
  <si>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</si>
  <si>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</si>
  <si>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</si>
  <si>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</si>
  <si>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</si>
  <si>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</si>
  <si>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</si>
  <si>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</si>
  <si>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</si>
  <si>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</si>
  <si>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</si>
  <si>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</si>
  <si>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</si>
  <si>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</si>
  <si>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</si>
  <si>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</si>
  <si>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</si>
  <si>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</si>
  <si>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</si>
  <si>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</si>
  <si>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</si>
  <si>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</si>
  <si>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</si>
  <si>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</si>
  <si>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</si>
  <si>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</si>
  <si>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</si>
  <si>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</si>
  <si>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</si>
  <si>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</si>
  <si>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</si>
  <si>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</si>
  <si>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</si>
  <si>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</si>
  <si>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</si>
  <si>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</si>
  <si>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</si>
  <si>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</si>
  <si>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</si>
  <si>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</si>
  <si>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</si>
  <si>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</si>
  <si>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</si>
  <si>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</si>
  <si>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</si>
  <si>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</si>
  <si>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</si>
  <si>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</si>
  <si>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</si>
  <si>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</si>
  <si>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</si>
  <si>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</si>
  <si>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</si>
  <si>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</si>
  <si>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</si>
  <si>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</si>
  <si>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</si>
  <si>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</si>
  <si>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</si>
  <si>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</si>
  <si>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</si>
  <si>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</si>
  <si>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</si>
  <si>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</si>
  <si>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</si>
  <si>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</si>
  <si>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</si>
  <si>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</si>
  <si>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</si>
  <si>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</si>
  <si>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</si>
  <si>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</si>
  <si>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</si>
  <si>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</si>
  <si>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</si>
  <si>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</si>
  <si>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</si>
  <si>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</si>
  <si>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</si>
  <si>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</si>
  <si>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</si>
  <si>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</si>
  <si>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</si>
  <si>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</si>
  <si>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</si>
  <si>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</si>
  <si>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</si>
  <si>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</si>
  <si>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</si>
  <si>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</si>
  <si>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</si>
  <si>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</si>
  <si>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</si>
  <si>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</si>
  <si>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</si>
  <si>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</si>
  <si>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</si>
  <si>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</si>
  <si>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</si>
  <si>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</si>
  <si>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</si>
  <si>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</si>
  <si>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</si>
  <si>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</si>
  <si>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</si>
  <si>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</si>
  <si>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</si>
  <si>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</si>
  <si>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</si>
  <si>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</si>
  <si>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</si>
  <si>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</si>
  <si>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</si>
  <si>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</si>
  <si>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</si>
  <si>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</si>
  <si>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</si>
  <si>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</si>
  <si>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</si>
  <si>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</si>
  <si>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</si>
  <si>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</si>
  <si>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</si>
  <si>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</si>
  <si>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</si>
  <si>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</si>
  <si>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</si>
  <si>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</si>
  <si>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</si>
  <si>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</si>
  <si>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</si>
  <si>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</si>
  <si>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</si>
  <si>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</si>
  <si>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</si>
  <si>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</si>
  <si>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</si>
  <si>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</si>
  <si>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</si>
  <si>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</si>
  <si>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</si>
  <si>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</si>
  <si>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</si>
  <si>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</si>
  <si>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</si>
  <si>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</si>
  <si>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</si>
  <si>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</si>
  <si>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</si>
  <si>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</si>
  <si>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</si>
  <si>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</si>
  <si>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</si>
  <si>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</si>
  <si>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</si>
  <si>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</si>
  <si>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</si>
  <si>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</si>
  <si>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</si>
  <si>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</si>
  <si>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</si>
  <si>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</si>
  <si>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</si>
  <si>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</si>
  <si>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</si>
  <si>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</si>
  <si>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</si>
  <si>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</si>
  <si>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</si>
  <si>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</si>
  <si>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</si>
  <si>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</si>
  <si>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</si>
  <si>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</si>
  <si>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</si>
  <si>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</si>
  <si>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</si>
  <si>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</si>
  <si>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</si>
  <si>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</si>
  <si>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</si>
  <si>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</si>
  <si>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</si>
  <si>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</si>
  <si>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</si>
  <si>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</si>
  <si>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</si>
  <si>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</si>
  <si>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</si>
  <si>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</si>
  <si>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</si>
  <si>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</si>
  <si>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</si>
  <si>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</si>
  <si>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</si>
  <si>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</si>
  <si>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</si>
  <si>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</si>
  <si>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</si>
  <si>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</si>
  <si>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</si>
  <si>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</si>
  <si>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</si>
  <si>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</si>
  <si>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</si>
  <si>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</si>
  <si>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</si>
  <si>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</si>
  <si>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</si>
  <si>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</si>
  <si>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</si>
  <si>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</si>
  <si>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</si>
  <si>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</si>
  <si>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</si>
  <si>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</si>
  <si>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</si>
  <si>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</si>
  <si>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</si>
  <si>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</si>
  <si>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</si>
  <si>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</si>
  <si>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</si>
  <si>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</si>
  <si>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</si>
  <si>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</si>
  <si>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</si>
  <si>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</si>
  <si>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</si>
  <si>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</si>
  <si>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</si>
  <si>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</si>
  <si>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</si>
  <si>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</si>
  <si>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</si>
  <si>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</si>
  <si>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</si>
  <si>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</si>
  <si>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</si>
  <si>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</si>
  <si>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</si>
  <si>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</si>
  <si>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</si>
  <si>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</si>
  <si>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</si>
  <si>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</si>
  <si>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</si>
  <si>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</si>
  <si>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</si>
  <si>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</si>
  <si>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</si>
  <si>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</si>
  <si>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</si>
  <si>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</si>
  <si>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</si>
  <si>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</si>
  <si>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</si>
  <si>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</si>
  <si>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</si>
  <si>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</si>
  <si>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</si>
  <si>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</si>
  <si>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</si>
  <si>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</si>
  <si>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</si>
  <si>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</si>
  <si>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</si>
  <si>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</si>
  <si>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</si>
  <si>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</si>
  <si>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</si>
  <si>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</si>
  <si>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</si>
  <si>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</si>
  <si>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</si>
  <si>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</si>
  <si>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</si>
  <si>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</si>
  <si>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</si>
  <si>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</si>
  <si>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</si>
  <si>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</si>
  <si>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</si>
  <si>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</si>
  <si>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</si>
  <si>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</si>
  <si>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</si>
  <si>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</si>
  <si>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</si>
  <si>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</si>
  <si>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</si>
  <si>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</si>
  <si>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</si>
  <si>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</si>
  <si>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</si>
  <si>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</si>
  <si>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</si>
  <si>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</si>
  <si>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</si>
  <si>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</si>
  <si>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</si>
  <si>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</si>
  <si>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</si>
  <si>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</si>
  <si>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</si>
  <si>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</si>
  <si>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</si>
  <si>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</si>
  <si>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</si>
  <si>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</si>
  <si>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</si>
  <si>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</si>
  <si>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</si>
  <si>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</si>
  <si>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</si>
  <si>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</si>
  <si>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</si>
  <si>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</si>
  <si>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</si>
  <si>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</si>
  <si>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</si>
  <si>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</si>
  <si>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</si>
  <si>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</si>
  <si>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</si>
  <si>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</si>
  <si>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</si>
  <si>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</si>
  <si>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</si>
  <si>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</si>
  <si>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</si>
  <si>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</si>
  <si>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</si>
  <si>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</si>
  <si>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</si>
  <si>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</si>
  <si>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</si>
  <si>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</si>
  <si>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</si>
  <si>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</si>
  <si>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</si>
  <si>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</si>
  <si>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</si>
  <si>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</si>
  <si>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</si>
  <si>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</si>
  <si>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</si>
  <si>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</si>
  <si>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</si>
  <si>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</si>
  <si>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</si>
  <si>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</si>
  <si>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</si>
  <si>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</si>
  <si>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</si>
  <si>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</si>
  <si>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</si>
  <si>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</si>
  <si>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</si>
  <si>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</si>
  <si>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</si>
  <si>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</si>
  <si>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</si>
  <si>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</si>
  <si>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</si>
  <si>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</si>
  <si>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</si>
  <si>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</si>
  <si>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</si>
  <si>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</si>
  <si>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</si>
  <si>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</si>
  <si>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</si>
  <si>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</si>
  <si>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</si>
  <si>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</si>
  <si>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</si>
  <si>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</si>
  <si>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</si>
  <si>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</si>
  <si>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</si>
  <si>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</si>
  <si>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</si>
  <si>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</si>
  <si>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</si>
  <si>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</si>
  <si>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</si>
  <si>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</si>
  <si>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</si>
  <si>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</si>
  <si>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</si>
  <si>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</si>
  <si>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</si>
  <si>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</si>
  <si>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</si>
  <si>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</si>
  <si>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</si>
  <si>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</si>
  <si>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</si>
  <si>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</si>
  <si>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</si>
  <si>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</si>
  <si>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</si>
  <si>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</si>
  <si>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</si>
  <si>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</si>
  <si>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</si>
  <si>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</si>
  <si>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</si>
  <si>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</si>
  <si>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</si>
  <si>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</si>
  <si>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</si>
  <si>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</si>
  <si>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</si>
  <si>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</si>
  <si>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</si>
  <si>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</si>
  <si>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</si>
  <si>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</si>
  <si>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</si>
  <si>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</si>
  <si>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</si>
  <si>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</si>
  <si>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</si>
  <si>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</si>
  <si>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</si>
  <si>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</si>
  <si>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</si>
  <si>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</si>
  <si>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</si>
  <si>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</si>
  <si>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</si>
  <si>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</si>
  <si>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</si>
  <si>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</si>
  <si>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</si>
  <si>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</si>
  <si>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</si>
  <si>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</si>
  <si>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</si>
  <si>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</si>
  <si>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</si>
  <si>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</si>
  <si>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</si>
  <si>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</si>
  <si>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</si>
  <si>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</si>
  <si>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</si>
  <si>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</si>
  <si>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</si>
  <si>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</si>
  <si>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</si>
  <si>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</si>
  <si>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</si>
  <si>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</si>
  <si>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</si>
  <si>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</si>
  <si>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</si>
  <si>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</si>
  <si>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</si>
  <si>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</si>
  <si>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</si>
  <si>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</si>
  <si>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</si>
  <si>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</si>
  <si>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</si>
  <si>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</si>
  <si>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</si>
  <si>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</si>
  <si>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</si>
  <si>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</si>
  <si>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</si>
  <si>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</si>
  <si>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</si>
  <si>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</si>
  <si>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</si>
  <si>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</si>
  <si>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</si>
  <si>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</si>
  <si>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</si>
  <si>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</si>
  <si>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</si>
  <si>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</si>
  <si>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</si>
  <si>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</si>
  <si>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</si>
  <si>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</si>
  <si>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</si>
  <si>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</si>
  <si>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</si>
  <si>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</si>
  <si>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</si>
  <si>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</si>
  <si>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</si>
  <si>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</si>
  <si>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</si>
  <si>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</si>
  <si>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</si>
  <si>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</si>
  <si>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</si>
  <si>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</si>
  <si>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</si>
  <si>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</si>
  <si>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</si>
  <si>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</si>
  <si>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</si>
  <si>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</si>
  <si>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</si>
  <si>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</si>
  <si>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</si>
  <si>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</si>
  <si>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</si>
  <si>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</si>
  <si>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</si>
  <si>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</si>
  <si>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</si>
  <si>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</si>
  <si>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</si>
  <si>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</si>
  <si>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</si>
  <si>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</si>
  <si>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</si>
  <si>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</si>
  <si>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</si>
  <si>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</si>
  <si>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</si>
  <si>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</si>
  <si>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</si>
  <si>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</si>
  <si>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</si>
  <si>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</si>
  <si>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</si>
  <si>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</si>
  <si>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</si>
  <si>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</si>
  <si>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</si>
  <si>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</si>
  <si>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</si>
  <si>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</si>
  <si>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</si>
  <si>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</si>
  <si>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</si>
  <si>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</si>
  <si>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</si>
  <si>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</si>
  <si>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</si>
  <si>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</si>
  <si>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</si>
  <si>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</si>
  <si>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</si>
  <si>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</si>
  <si>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</si>
  <si>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</si>
  <si>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</si>
  <si>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</si>
  <si>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</si>
  <si>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</si>
  <si>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</si>
  <si>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</si>
  <si>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</si>
  <si>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</si>
  <si>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</si>
  <si>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</si>
  <si>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</si>
  <si>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</si>
  <si>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</si>
  <si>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</si>
  <si>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</si>
  <si>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</si>
  <si>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</si>
  <si>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</si>
  <si>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</si>
  <si>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</si>
  <si>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</si>
  <si>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</si>
  <si>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</si>
  <si>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</si>
  <si>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</si>
  <si>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</si>
  <si>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</si>
  <si>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</si>
  <si>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</si>
  <si>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</si>
  <si>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</si>
  <si>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</si>
  <si>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</si>
  <si>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</si>
  <si>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</si>
  <si>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</si>
  <si>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</si>
  <si>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</si>
  <si>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</si>
  <si>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</si>
  <si>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</si>
  <si>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</si>
  <si>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</si>
  <si>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</si>
  <si>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</si>
  <si>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</si>
  <si>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</si>
  <si>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</si>
  <si>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</si>
  <si>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</si>
  <si>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</si>
  <si>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</si>
  <si>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</si>
  <si>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</si>
  <si>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</si>
  <si>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</si>
  <si>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</si>
  <si>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</si>
  <si>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</si>
  <si>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</si>
  <si>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</si>
  <si>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</si>
  <si>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</si>
  <si>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</si>
  <si>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</si>
  <si>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</si>
  <si>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</si>
  <si>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</si>
  <si>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</si>
  <si>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</si>
  <si>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</si>
  <si>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</si>
  <si>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</si>
  <si>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</si>
  <si>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</si>
  <si>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</si>
  <si>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</si>
  <si>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</si>
  <si>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</si>
  <si>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</si>
  <si>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</si>
  <si>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</si>
  <si>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</si>
  <si>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</si>
  <si>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</si>
  <si>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</si>
  <si>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</si>
  <si>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</si>
  <si>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</si>
  <si>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</si>
  <si>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</si>
  <si>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</si>
  <si>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</si>
  <si>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</si>
  <si>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</si>
  <si>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</si>
  <si>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</si>
  <si>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</si>
  <si>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</si>
  <si>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</si>
  <si>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</si>
  <si>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</si>
  <si>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</si>
  <si>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</si>
  <si>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</si>
  <si>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</si>
  <si>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</si>
  <si>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</si>
  <si>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</si>
  <si>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</si>
  <si>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</si>
  <si>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</si>
  <si>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</si>
  <si>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</si>
  <si>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</si>
  <si>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</si>
  <si>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</si>
  <si>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</si>
  <si>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</si>
  <si>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</si>
  <si>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</si>
  <si>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</si>
  <si>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</si>
  <si>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</si>
  <si>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</si>
  <si>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</si>
  <si>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</si>
  <si>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</si>
  <si>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</si>
  <si>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</si>
  <si>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</si>
  <si>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</si>
  <si>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</si>
  <si>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</si>
  <si>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</si>
  <si>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</si>
  <si>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</si>
  <si>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</si>
  <si>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</si>
  <si>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</si>
  <si>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</si>
  <si>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</si>
  <si>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</si>
  <si>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</si>
  <si>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</si>
  <si>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</si>
  <si>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</si>
  <si>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</si>
  <si>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</si>
  <si>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</si>
  <si>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</si>
  <si>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</si>
  <si>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</si>
  <si>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</si>
  <si>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</si>
  <si>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</si>
  <si>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</si>
  <si>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</si>
  <si>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</si>
  <si>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</si>
  <si>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</si>
  <si>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</si>
  <si>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</si>
  <si>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</si>
  <si>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</si>
  <si>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</si>
  <si>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</si>
  <si>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</si>
  <si>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</si>
  <si>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</si>
  <si>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</si>
  <si>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</si>
  <si>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</si>
  <si>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</si>
  <si>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</si>
  <si>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</si>
  <si>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</si>
  <si>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</si>
  <si>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</si>
  <si>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</si>
  <si>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</si>
  <si>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</si>
  <si>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</si>
  <si>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</si>
  <si>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</si>
  <si>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</si>
  <si>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</si>
  <si>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</si>
  <si>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</si>
  <si>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</si>
  <si>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</si>
  <si>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</si>
  <si>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</si>
  <si>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</si>
  <si>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</si>
  <si>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</si>
  <si>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</si>
  <si>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</si>
  <si>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</si>
  <si>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</si>
  <si>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</si>
  <si>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</si>
  <si>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</si>
  <si>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</si>
  <si>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</si>
  <si>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</si>
  <si>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</si>
  <si>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</si>
  <si>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</si>
  <si>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</si>
  <si>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</si>
  <si>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</si>
  <si>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</si>
  <si>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</si>
  <si>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</si>
  <si>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</si>
  <si>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</si>
  <si>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</si>
  <si>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</si>
  <si>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</si>
  <si>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</si>
  <si>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</si>
  <si>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</si>
  <si>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</si>
  <si>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</si>
  <si>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</si>
  <si>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</si>
  <si>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</si>
  <si>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</si>
  <si>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</si>
  <si>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</si>
  <si>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</si>
  <si>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</si>
  <si>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</si>
  <si>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</si>
  <si>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</si>
  <si>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</si>
  <si>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</si>
  <si>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</si>
  <si>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</si>
  <si>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</si>
  <si>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</si>
  <si>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</si>
  <si>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</si>
  <si>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</si>
  <si>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</si>
  <si>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</si>
  <si>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</si>
  <si>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</si>
  <si>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</si>
  <si>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</si>
  <si>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</si>
  <si>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</si>
  <si>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</si>
  <si>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</si>
  <si>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</si>
  <si>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</si>
  <si>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</si>
  <si>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</si>
  <si>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</si>
  <si>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</si>
  <si>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</si>
  <si>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</si>
  <si>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</si>
  <si>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</si>
  <si>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</si>
  <si>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</si>
  <si>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</si>
  <si>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</si>
  <si>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</si>
  <si>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</si>
  <si>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</si>
  <si>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</si>
  <si>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</si>
  <si>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</si>
  <si>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</si>
  <si>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</si>
  <si>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</si>
  <si>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</si>
  <si>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</si>
  <si>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</si>
  <si>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</si>
  <si>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</si>
  <si>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</si>
  <si>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</si>
  <si>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</si>
  <si>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</si>
  <si>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</si>
  <si>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</si>
  <si>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</si>
  <si>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</si>
  <si>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</si>
  <si>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</si>
  <si>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</si>
  <si>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</si>
  <si>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</si>
  <si>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</si>
  <si>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</si>
  <si>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</si>
  <si>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</si>
  <si>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</si>
  <si>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</si>
  <si>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</si>
  <si>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</si>
  <si>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</si>
  <si>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</si>
  <si>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</si>
  <si>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</si>
  <si>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</si>
  <si>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</si>
  <si>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</si>
  <si>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</si>
  <si>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</si>
  <si>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</si>
  <si>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</si>
  <si>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</si>
  <si>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</si>
  <si>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</si>
  <si>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</si>
  <si>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</si>
  <si>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</si>
  <si>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</si>
  <si>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</si>
  <si>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</si>
  <si>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</si>
  <si>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</si>
  <si>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</si>
  <si>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</si>
  <si>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</si>
  <si>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</si>
  <si>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</si>
  <si>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</si>
  <si>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</si>
  <si>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</si>
  <si>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</si>
  <si>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</si>
  <si>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</si>
  <si>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</si>
  <si>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</si>
  <si>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</si>
  <si>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</si>
  <si>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</si>
  <si>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</si>
  <si>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</si>
  <si>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</si>
  <si>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</si>
  <si>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</si>
  <si>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</si>
  <si>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</si>
  <si>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</si>
  <si>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</si>
  <si>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</si>
  <si>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</si>
  <si>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</si>
  <si>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</si>
  <si>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</si>
  <si>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</si>
  <si>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</si>
  <si>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</si>
  <si>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</si>
  <si>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</si>
  <si>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</si>
  <si>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</si>
  <si>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</si>
  <si>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</si>
  <si>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</si>
  <si>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</si>
  <si>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</si>
  <si>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</si>
  <si>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</si>
  <si>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</si>
  <si>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</si>
  <si>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</si>
  <si>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</si>
  <si>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</si>
  <si>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</si>
  <si>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</si>
  <si>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</si>
  <si>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</si>
  <si>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</si>
  <si>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</si>
  <si>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</si>
  <si>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</si>
  <si>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</si>
  <si>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</si>
  <si>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</si>
  <si>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</si>
  <si>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</si>
  <si>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</si>
  <si>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</si>
  <si>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</si>
  <si>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</si>
  <si>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</si>
  <si>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</si>
  <si>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</si>
  <si>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</si>
  <si>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</si>
  <si>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</si>
  <si>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</si>
  <si>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</si>
  <si>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</si>
  <si>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</si>
  <si>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</si>
  <si>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</si>
  <si>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</si>
  <si>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</si>
  <si>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</si>
  <si>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</si>
  <si>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</si>
  <si>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</si>
  <si>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</si>
  <si>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</si>
  <si>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</si>
  <si>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</si>
  <si>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</si>
  <si>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</si>
  <si>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</si>
  <si>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</si>
  <si>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</si>
  <si>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</si>
  <si>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</si>
  <si>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</si>
  <si>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</si>
  <si>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</si>
  <si>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</si>
  <si>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</si>
  <si>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</si>
  <si>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</si>
  <si>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</si>
  <si>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</si>
  <si>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</si>
  <si>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</si>
  <si>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</si>
  <si>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</si>
  <si>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</si>
  <si>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</si>
  <si>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</si>
  <si>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</si>
  <si>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</si>
  <si>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</si>
  <si>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</si>
  <si>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</si>
  <si>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</si>
  <si>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</si>
  <si>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</si>
  <si>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</si>
  <si>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</si>
  <si>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</si>
  <si>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</si>
  <si>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</si>
  <si>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</si>
  <si>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</si>
  <si>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</si>
  <si>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</si>
  <si>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</si>
  <si>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</si>
  <si>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</si>
  <si>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</si>
  <si>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</si>
  <si>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</si>
  <si>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</si>
  <si>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</si>
  <si>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</si>
  <si>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</si>
  <si>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</si>
  <si>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</si>
  <si>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</si>
  <si>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</si>
  <si>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</si>
  <si>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</si>
  <si>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</si>
  <si>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</si>
  <si>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</si>
  <si>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</si>
  <si>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</si>
  <si>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</si>
  <si>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</si>
  <si>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</si>
  <si>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</si>
  <si>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</si>
  <si>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</si>
  <si>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</si>
  <si>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</si>
  <si>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</si>
  <si>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</si>
  <si>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</si>
  <si>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</si>
  <si>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</si>
  <si>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</si>
  <si>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</si>
  <si>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</si>
  <si>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</si>
  <si>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</si>
  <si>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</si>
  <si>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</si>
  <si>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</si>
  <si>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</si>
  <si>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</si>
  <si>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</si>
  <si>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</si>
  <si>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</si>
  <si>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</si>
  <si>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</si>
  <si>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</si>
  <si>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</si>
  <si>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</si>
  <si>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</si>
  <si>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</si>
  <si>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</si>
  <si>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</si>
  <si>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</si>
  <si>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</si>
  <si>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</si>
  <si>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</si>
  <si>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</si>
  <si>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</si>
  <si>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</si>
  <si>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</si>
  <si>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</si>
  <si>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</si>
  <si>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</si>
  <si>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</si>
  <si>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</si>
  <si>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</si>
  <si>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</si>
  <si>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</si>
  <si>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</si>
  <si>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</si>
  <si>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</si>
  <si>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</si>
  <si>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</si>
  <si>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</si>
  <si>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</si>
  <si>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</si>
  <si>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</si>
  <si>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</si>
  <si>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</si>
  <si>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</si>
  <si>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</si>
  <si>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</si>
  <si>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</si>
  <si>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</si>
  <si>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</si>
  <si>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</si>
  <si>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</si>
  <si>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</si>
  <si>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</si>
  <si>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</si>
  <si>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</si>
  <si>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</si>
  <si>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</si>
  <si>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</si>
  <si>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</si>
  <si>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</si>
  <si>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</si>
  <si>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</si>
  <si>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</si>
  <si>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</si>
  <si>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</si>
  <si>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</si>
  <si>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</si>
  <si>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</si>
  <si>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</si>
  <si>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</si>
  <si>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</si>
  <si>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</si>
  <si>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</si>
  <si>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</si>
  <si>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</si>
  <si>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</si>
  <si>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</si>
  <si>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</si>
  <si>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</si>
  <si>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</si>
  <si>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</si>
  <si>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</si>
  <si>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</si>
  <si>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</si>
  <si>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</si>
  <si>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</si>
  <si>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</si>
  <si>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</si>
  <si>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</si>
  <si>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</si>
  <si>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</si>
  <si>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</si>
  <si>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</si>
  <si>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</si>
  <si>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</si>
  <si>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</si>
  <si>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</si>
  <si>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</si>
  <si>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</si>
  <si>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</si>
  <si>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</si>
  <si>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</si>
  <si>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</si>
  <si>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</si>
  <si>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</si>
  <si>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</si>
  <si>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</si>
  <si>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</si>
  <si>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</si>
  <si>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</si>
  <si>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</si>
  <si>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</si>
  <si>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</si>
  <si>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</si>
  <si>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</si>
  <si>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</si>
  <si>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</si>
  <si>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</si>
  <si>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</si>
  <si>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</si>
  <si>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</si>
  <si>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</si>
  <si>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</si>
  <si>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</si>
  <si>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</si>
  <si>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</si>
  <si>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</si>
  <si>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</si>
  <si>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</si>
  <si>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</si>
  <si>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</si>
  <si>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</si>
  <si>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</si>
  <si>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</si>
  <si>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</si>
  <si>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</si>
  <si>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</si>
  <si>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</si>
  <si>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</si>
  <si>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</si>
  <si>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</si>
  <si>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</si>
  <si>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</si>
  <si>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</si>
  <si>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</si>
  <si>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</si>
  <si>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</si>
  <si>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</si>
  <si>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</si>
  <si>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</si>
  <si>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</si>
  <si>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</si>
  <si>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</si>
  <si>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</si>
  <si>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</si>
  <si>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</si>
  <si>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</si>
  <si>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</si>
  <si>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</si>
  <si>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</si>
  <si>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</si>
  <si>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</si>
  <si>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</si>
  <si>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</si>
  <si>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</si>
  <si>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</si>
  <si>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</si>
  <si>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</si>
  <si>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</si>
  <si>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</si>
  <si>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</si>
  <si>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</si>
  <si>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</si>
  <si>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</si>
  <si>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</si>
  <si>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</si>
  <si>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</si>
  <si>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</si>
  <si>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</si>
  <si>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</si>
  <si>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</si>
  <si>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</si>
  <si>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</si>
  <si>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</si>
  <si>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</si>
  <si>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</si>
  <si>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</si>
  <si>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</si>
  <si>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</si>
  <si>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</si>
  <si>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</si>
  <si>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</si>
  <si>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</si>
  <si>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</si>
  <si>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</si>
  <si>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</si>
  <si>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</si>
  <si>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</si>
  <si>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</si>
  <si>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</si>
  <si>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</si>
  <si>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</si>
  <si>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</si>
  <si>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</si>
  <si>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</si>
  <si>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</si>
  <si>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</si>
  <si>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</si>
  <si>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</si>
  <si>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</si>
  <si>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</si>
  <si>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</si>
  <si>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</si>
  <si>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</si>
  <si>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</si>
  <si>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</si>
  <si>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</si>
  <si>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</si>
  <si>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</si>
  <si>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</si>
  <si>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</si>
  <si>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</si>
  <si>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</si>
  <si>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</si>
  <si>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</si>
  <si>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</si>
  <si>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</si>
  <si>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</si>
  <si>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</si>
  <si>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</si>
  <si>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</si>
  <si>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</si>
  <si>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</si>
  <si>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</si>
  <si>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</si>
  <si>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</si>
  <si>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</si>
  <si>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</si>
  <si>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</si>
  <si>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</si>
  <si>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</si>
  <si>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</si>
  <si>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</si>
  <si>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</si>
  <si>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</si>
  <si>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</si>
  <si>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</si>
  <si>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</si>
  <si>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</si>
  <si>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</si>
  <si>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</si>
  <si>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</si>
  <si>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</si>
  <si>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</si>
  <si>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</si>
  <si>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</si>
  <si>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</si>
  <si>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</si>
  <si>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</si>
  <si>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</si>
  <si>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</si>
  <si>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</si>
  <si>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</si>
  <si>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</si>
  <si>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</si>
  <si>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</si>
  <si>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</si>
  <si>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</si>
  <si>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</si>
  <si>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</si>
  <si>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</si>
  <si>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</si>
  <si>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</si>
  <si>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</si>
  <si>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</si>
  <si>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</si>
  <si>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</si>
  <si>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</si>
  <si>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</si>
  <si>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</si>
  <si>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</si>
  <si>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</si>
  <si>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</si>
  <si>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</si>
  <si>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</si>
  <si>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</si>
  <si>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</si>
  <si>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</si>
  <si>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</si>
  <si>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</si>
  <si>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</si>
  <si>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</si>
  <si>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</si>
  <si>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</si>
  <si>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</si>
  <si>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</si>
  <si>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</si>
  <si>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</si>
  <si>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</si>
  <si>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</si>
  <si>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</si>
  <si>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</si>
  <si>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</si>
  <si>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</si>
  <si>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</si>
  <si>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</si>
  <si>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</si>
  <si>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</si>
  <si>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</si>
  <si>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</si>
  <si>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</si>
  <si>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</si>
  <si>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</si>
  <si>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</si>
  <si>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</si>
  <si>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</si>
  <si>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</si>
  <si>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</si>
  <si>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</si>
  <si>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</si>
  <si>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</si>
  <si>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</si>
  <si>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</si>
  <si>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</si>
  <si>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</si>
  <si>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</si>
  <si>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</si>
  <si>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</si>
  <si>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</si>
  <si>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</si>
  <si>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</si>
  <si>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</si>
  <si>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</si>
  <si>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</si>
  <si>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</si>
  <si>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</si>
  <si>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</si>
  <si>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</si>
  <si>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</si>
  <si>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</si>
  <si>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</si>
  <si>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</si>
  <si>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</si>
  <si>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</si>
  <si>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</si>
  <si>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</si>
  <si>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</si>
  <si>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</si>
  <si>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</si>
  <si>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</si>
  <si>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</si>
  <si>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</si>
  <si>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</si>
  <si>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</si>
  <si>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</si>
  <si>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</si>
  <si>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</si>
  <si>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</si>
  <si>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</si>
  <si>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</si>
  <si>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</si>
  <si>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</si>
  <si>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</si>
  <si>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</si>
  <si>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</si>
  <si>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</si>
  <si>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</si>
  <si>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</si>
  <si>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</si>
  <si>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</si>
  <si>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</si>
  <si>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</si>
  <si>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</si>
  <si>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</si>
  <si>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</si>
  <si>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</si>
  <si>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</si>
  <si>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</si>
  <si>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</si>
  <si>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</si>
  <si>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</si>
  <si>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</si>
  <si>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</si>
  <si>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</si>
  <si>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</si>
  <si>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</si>
  <si>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</si>
  <si>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</si>
  <si>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</si>
  <si>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</si>
  <si>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</si>
  <si>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</si>
  <si>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</si>
  <si>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</si>
  <si>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</si>
  <si>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</si>
  <si>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</si>
  <si>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</si>
  <si>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</si>
  <si>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</si>
  <si>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</si>
  <si>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</si>
  <si>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</si>
  <si>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</si>
  <si>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</si>
  <si>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</si>
  <si>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</si>
  <si>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</si>
  <si>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</si>
  <si>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</si>
  <si>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</si>
  <si>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</si>
  <si>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</si>
  <si>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</si>
  <si>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</si>
  <si>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</si>
  <si>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</si>
  <si>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</si>
  <si>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</si>
  <si>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</si>
  <si>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</si>
  <si>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</si>
  <si>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</si>
  <si>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</si>
  <si>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</si>
  <si>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</si>
  <si>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</si>
  <si>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</si>
  <si>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</si>
  <si>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</si>
  <si>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</si>
  <si>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</si>
  <si>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</si>
  <si>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</si>
  <si>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</si>
  <si>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</si>
  <si>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</si>
  <si>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</si>
  <si>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</si>
  <si>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</si>
  <si>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</si>
  <si>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</si>
  <si>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</si>
  <si>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</si>
  <si>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</si>
  <si>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</si>
  <si>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</si>
  <si>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</si>
  <si>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</si>
  <si>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</si>
  <si>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</si>
  <si>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</si>
  <si>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</si>
  <si>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</si>
  <si>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</si>
  <si>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</si>
  <si>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</si>
  <si>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</si>
  <si>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</si>
  <si>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</si>
  <si>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</si>
  <si>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</si>
  <si>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</si>
  <si>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</si>
  <si>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</si>
  <si>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</si>
  <si>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</si>
  <si>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</si>
  <si>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</si>
  <si>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</si>
  <si>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</si>
  <si>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</si>
  <si>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</si>
  <si>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</si>
  <si>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</si>
  <si>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</si>
  <si>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</si>
  <si>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</si>
  <si>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</si>
  <si>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</si>
  <si>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</si>
  <si>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</si>
  <si>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</si>
  <si>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</si>
  <si>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</si>
  <si>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</si>
  <si>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</si>
  <si>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</si>
  <si>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</si>
  <si>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</si>
  <si>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</si>
  <si>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</si>
  <si>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</si>
  <si>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</si>
  <si>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</si>
  <si>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</si>
  <si>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</si>
  <si>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</si>
  <si>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</si>
  <si>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</si>
  <si>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</si>
  <si>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</si>
  <si>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</si>
  <si>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</si>
  <si>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</si>
  <si>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</si>
  <si>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</si>
  <si>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</si>
  <si>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</si>
  <si>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</si>
  <si>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</si>
  <si>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</si>
  <si>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</si>
  <si>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</si>
  <si>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</si>
  <si>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</si>
  <si>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</si>
  <si>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</si>
  <si>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</si>
  <si>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</si>
  <si>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</si>
  <si>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</si>
  <si>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</si>
  <si>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</si>
  <si>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</si>
  <si>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</si>
  <si>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</si>
  <si>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</si>
  <si>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</si>
  <si>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</si>
  <si>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</si>
  <si>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</si>
  <si>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</si>
  <si>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</si>
  <si>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</si>
  <si>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</si>
  <si>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</si>
  <si>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</si>
  <si>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</si>
  <si>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</si>
  <si>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</si>
  <si>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</si>
  <si>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</si>
  <si>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</si>
  <si>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</si>
  <si>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</si>
  <si>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</si>
  <si>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</si>
  <si>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</si>
  <si>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</si>
  <si>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</si>
  <si>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</si>
  <si>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</si>
  <si>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</si>
  <si>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</si>
  <si>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</si>
  <si>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</si>
  <si>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</si>
  <si>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</si>
  <si>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</si>
  <si>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</si>
  <si>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</si>
  <si>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</si>
  <si>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</si>
  <si>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</si>
  <si>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</si>
  <si>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</si>
  <si>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</si>
  <si>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</si>
  <si>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</si>
  <si>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</si>
  <si>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</si>
  <si>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</si>
  <si>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</si>
  <si>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</si>
  <si>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</si>
  <si>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</si>
  <si>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</si>
  <si>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</si>
  <si>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</si>
  <si>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</si>
  <si>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</si>
  <si>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</si>
  <si>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</si>
  <si>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</si>
  <si>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</si>
  <si>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</si>
  <si>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</si>
  <si>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</si>
  <si>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</si>
  <si>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</si>
  <si>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</si>
  <si>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</si>
  <si>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</si>
  <si>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</si>
  <si>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</si>
  <si>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</si>
  <si>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</si>
  <si>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</si>
  <si>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</si>
  <si>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</si>
  <si>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</si>
  <si>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</si>
  <si>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</si>
  <si>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</si>
  <si>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</si>
  <si>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</si>
  <si>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</si>
  <si>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</si>
  <si>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</si>
  <si>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</si>
  <si>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</si>
  <si>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</si>
  <si>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</si>
  <si>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</si>
  <si>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</si>
  <si>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</si>
  <si>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</si>
  <si>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</si>
  <si>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</si>
  <si>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</si>
  <si>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</si>
  <si>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</si>
  <si>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</si>
  <si>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</si>
  <si>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</si>
  <si>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</si>
  <si>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</si>
  <si>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</si>
  <si>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</si>
  <si>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</si>
  <si>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</si>
  <si>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</si>
  <si>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</si>
  <si>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</si>
  <si>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</si>
  <si>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</si>
  <si>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</si>
  <si>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</si>
  <si>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</si>
  <si>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</si>
  <si>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</si>
  <si>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</si>
  <si>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</si>
  <si>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</si>
  <si>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</si>
  <si>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</si>
  <si>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</si>
  <si>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</si>
  <si>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</si>
  <si>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</si>
  <si>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</si>
  <si>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</si>
  <si>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</si>
  <si>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</si>
  <si>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</si>
  <si>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</si>
  <si>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</si>
  <si>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</si>
  <si>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</si>
  <si>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</si>
  <si>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</si>
  <si>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</si>
  <si>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</si>
  <si>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</si>
  <si>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</si>
  <si>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</si>
  <si>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</si>
  <si>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</si>
  <si>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</si>
  <si>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</si>
  <si>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</si>
  <si>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</si>
  <si>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</si>
  <si>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</si>
  <si>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</si>
  <si>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</si>
  <si>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</si>
  <si>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</si>
  <si>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</si>
  <si>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</si>
  <si>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</si>
  <si>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</si>
  <si>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</si>
  <si>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</si>
  <si>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</si>
  <si>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</si>
  <si>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</si>
  <si>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</si>
  <si>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</si>
  <si>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</si>
  <si>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</si>
  <si>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</si>
  <si>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</si>
  <si>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</si>
  <si>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</si>
  <si>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</si>
  <si>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</si>
  <si>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</si>
  <si>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</si>
  <si>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</si>
  <si>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</si>
  <si>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</si>
  <si>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</si>
  <si>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</si>
  <si>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</si>
  <si>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</si>
  <si>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</si>
  <si>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</si>
  <si>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</si>
  <si>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</si>
  <si>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</si>
  <si>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</si>
  <si>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</si>
  <si>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</si>
  <si>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</si>
  <si>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</si>
  <si>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</si>
  <si>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</si>
  <si>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</si>
  <si>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</si>
  <si>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</si>
  <si>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</si>
  <si>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</si>
  <si>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</si>
  <si>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</si>
  <si>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</si>
  <si>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</si>
  <si>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</si>
  <si>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</si>
  <si>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</si>
  <si>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</si>
  <si>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</si>
  <si>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</si>
  <si>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</si>
  <si>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</si>
  <si>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</si>
  <si>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</si>
  <si>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</si>
  <si>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</si>
  <si>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</si>
  <si>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</si>
  <si>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</si>
  <si>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</si>
  <si>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</si>
  <si>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</si>
  <si>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</si>
  <si>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</si>
  <si>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</si>
  <si>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</si>
  <si>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</si>
  <si>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</si>
  <si>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</si>
  <si>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</si>
  <si>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</si>
  <si>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</si>
  <si>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</si>
  <si>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</si>
  <si>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</si>
  <si>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</si>
  <si>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</si>
  <si>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</si>
  <si>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</si>
  <si>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</si>
  <si>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</si>
  <si>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</si>
  <si>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</si>
  <si>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</si>
  <si>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</si>
  <si>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</si>
  <si>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</si>
  <si>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</si>
  <si>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</si>
  <si>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</si>
  <si>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</si>
  <si>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</si>
  <si>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</si>
  <si>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</si>
  <si>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</si>
  <si>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</si>
  <si>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</si>
  <si>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</si>
  <si>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</si>
  <si>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</si>
  <si>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</si>
  <si>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</si>
  <si>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</si>
  <si>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</si>
  <si>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</si>
  <si>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</si>
  <si>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</si>
  <si>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</si>
  <si>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</si>
  <si>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</si>
  <si>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</si>
  <si>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</si>
  <si>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</si>
  <si>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</si>
  <si>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</si>
  <si>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</si>
  <si>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</si>
  <si>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</si>
  <si>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</si>
  <si>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</si>
  <si>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</si>
  <si>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</si>
  <si>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</si>
  <si>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</si>
  <si>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</si>
  <si>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</si>
  <si>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</si>
  <si>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</si>
  <si>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</si>
  <si>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</si>
  <si>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</si>
  <si>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</si>
  <si>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</si>
  <si>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</si>
  <si>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</si>
  <si>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</si>
  <si>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</si>
  <si>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</si>
  <si>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</si>
  <si>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</si>
  <si>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</si>
  <si>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</si>
  <si>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</si>
  <si>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</si>
  <si>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</si>
  <si>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</si>
  <si>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</si>
  <si>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</si>
  <si>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</si>
  <si>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</si>
  <si>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</si>
  <si>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</si>
  <si>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</si>
  <si>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</si>
  <si>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</si>
  <si>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</si>
  <si>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</si>
  <si>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</si>
  <si>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</si>
  <si>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</si>
  <si>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</si>
  <si>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</si>
  <si>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</si>
  <si>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</si>
  <si>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</si>
  <si>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</si>
  <si>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</si>
  <si>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</si>
  <si>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</si>
  <si>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</si>
  <si>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</si>
  <si>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</si>
  <si>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</si>
  <si>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</si>
  <si>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</si>
  <si>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</si>
  <si>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</si>
  <si>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</si>
  <si>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</si>
  <si>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</si>
  <si>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</si>
  <si>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</si>
  <si>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</si>
  <si>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</si>
  <si>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</si>
  <si>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</si>
  <si>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</si>
  <si>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</si>
  <si>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</si>
  <si>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</si>
  <si>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</si>
  <si>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</si>
  <si>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</si>
  <si>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</si>
  <si>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</si>
  <si>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</si>
  <si>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</si>
  <si>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</si>
  <si>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</si>
  <si>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</si>
  <si>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</si>
  <si>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</si>
  <si>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</si>
  <si>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</si>
  <si>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</si>
  <si>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</si>
  <si>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</si>
  <si>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</si>
  <si>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</si>
  <si>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</si>
  <si>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</si>
  <si>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</si>
  <si>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</si>
  <si>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</si>
  <si>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</si>
  <si>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</si>
  <si>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</si>
  <si>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</si>
  <si>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</si>
  <si>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</si>
  <si>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</si>
  <si>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</si>
  <si>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</si>
  <si>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</si>
  <si>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</si>
  <si>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</si>
  <si>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</si>
  <si>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</si>
  <si>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</si>
  <si>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</si>
  <si>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</si>
  <si>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</si>
  <si>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</si>
  <si>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</si>
  <si>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</si>
  <si>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</si>
  <si>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</si>
  <si>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</si>
  <si>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</si>
  <si>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</si>
  <si>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</si>
  <si>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</si>
  <si>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</si>
  <si>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</si>
  <si>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</si>
  <si>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</si>
  <si>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</si>
  <si>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</si>
  <si>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</si>
  <si>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</si>
  <si>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</si>
  <si>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</si>
  <si>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</si>
  <si>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</si>
  <si>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</si>
  <si>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</si>
  <si>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</si>
  <si>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</si>
  <si>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</si>
  <si>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</si>
  <si>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</si>
  <si>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</si>
  <si>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</si>
  <si>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</si>
  <si>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</si>
  <si>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</si>
  <si>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</si>
  <si>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</si>
  <si>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</si>
  <si>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</si>
  <si>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</si>
  <si>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</si>
  <si>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</si>
  <si>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</si>
  <si>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</si>
  <si>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</si>
  <si>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</si>
  <si>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</si>
  <si>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</si>
  <si>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</si>
  <si>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</si>
  <si>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</si>
  <si>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</si>
  <si>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</si>
  <si>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</si>
  <si>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</si>
  <si>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</si>
  <si>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</si>
  <si>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</si>
  <si>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</si>
  <si>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</si>
  <si>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</si>
  <si>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</si>
  <si>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</si>
  <si>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</si>
  <si>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</si>
  <si>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</si>
  <si>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</si>
  <si>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</si>
  <si>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</si>
  <si>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</si>
  <si>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</si>
  <si>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</si>
  <si>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</si>
  <si>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</si>
  <si>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</si>
  <si>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</si>
  <si>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</si>
  <si>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</si>
  <si>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</si>
  <si>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</si>
  <si>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</si>
  <si>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</si>
  <si>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</si>
  <si>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</si>
  <si>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</si>
  <si>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</si>
  <si>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</si>
  <si>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</si>
  <si>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</si>
  <si>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</si>
  <si>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</si>
  <si>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</si>
  <si>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</si>
  <si>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</si>
  <si>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</si>
  <si>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</si>
  <si>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</si>
  <si>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</si>
  <si>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</si>
  <si>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</si>
  <si>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</si>
  <si>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</si>
  <si>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</si>
  <si>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</si>
  <si>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</si>
  <si>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</si>
  <si>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</si>
  <si>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</si>
  <si>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</si>
  <si>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</si>
  <si>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</si>
  <si>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</si>
  <si>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</si>
  <si>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</si>
  <si>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</si>
  <si>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</si>
  <si>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</si>
  <si>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</si>
  <si>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</si>
  <si>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</si>
  <si>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</si>
  <si>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</si>
  <si>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</si>
  <si>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</si>
  <si>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</si>
  <si>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</si>
  <si>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</si>
  <si>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</si>
  <si>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</si>
  <si>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</si>
  <si>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</si>
  <si>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</si>
  <si>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</si>
  <si>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</si>
  <si>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</si>
  <si>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</si>
  <si>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</si>
  <si>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</si>
  <si>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</si>
  <si>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</si>
  <si>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</si>
  <si>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</si>
  <si>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</si>
  <si>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</si>
  <si>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</si>
  <si>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</si>
  <si>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</si>
  <si>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</si>
  <si>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</si>
  <si>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</si>
  <si>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</si>
  <si>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</si>
  <si>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</si>
  <si>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</si>
  <si>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</si>
  <si>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</si>
  <si>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</si>
  <si>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</si>
  <si>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</si>
  <si>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</si>
  <si>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</si>
  <si>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</si>
  <si>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</si>
  <si>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</si>
  <si>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</si>
  <si>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</si>
  <si>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</si>
  <si>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</si>
  <si>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</si>
  <si>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</si>
  <si>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</si>
  <si>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</si>
  <si>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</si>
  <si>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</si>
  <si>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</si>
  <si>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</si>
  <si>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</si>
  <si>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</si>
  <si>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</si>
  <si>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</si>
  <si>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</si>
  <si>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</si>
  <si>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</si>
  <si>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</si>
  <si>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</si>
  <si>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</si>
  <si>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</si>
  <si>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</si>
  <si>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</si>
  <si>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</si>
  <si>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</si>
  <si>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</si>
  <si>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</si>
  <si>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</si>
  <si>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</si>
  <si>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</si>
  <si>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</si>
  <si>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</si>
  <si>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</si>
  <si>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</si>
  <si>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</si>
  <si>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</si>
  <si>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</si>
  <si>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</si>
  <si>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</si>
  <si>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</si>
  <si>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</si>
  <si>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</si>
  <si>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</si>
  <si>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</si>
  <si>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</si>
  <si>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</si>
  <si>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</si>
  <si>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</si>
  <si>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</si>
  <si>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</si>
  <si>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</si>
  <si>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</si>
  <si>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</si>
  <si>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</si>
  <si>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</si>
  <si>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</si>
  <si>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</si>
  <si>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</si>
  <si>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</si>
  <si>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</si>
  <si>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</si>
  <si>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</si>
  <si>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</si>
  <si>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</si>
  <si>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</si>
  <si>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</si>
  <si>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</si>
  <si>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</si>
  <si>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</si>
  <si>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</si>
  <si>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</si>
  <si>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</si>
  <si>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</si>
  <si>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</si>
  <si>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</si>
  <si>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</si>
  <si>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</si>
  <si>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</si>
  <si>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</si>
  <si>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</si>
  <si>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</si>
  <si>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</si>
  <si>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</si>
  <si>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</si>
  <si>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</si>
  <si>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</si>
  <si>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</si>
  <si>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</si>
  <si>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</si>
  <si>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</si>
  <si>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</si>
  <si>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</si>
  <si>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</si>
  <si>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</si>
  <si>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</si>
  <si>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</si>
  <si>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</si>
  <si>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</si>
  <si>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</si>
  <si>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</si>
  <si>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</si>
  <si>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</si>
  <si>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</si>
  <si>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</si>
  <si>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</si>
  <si>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</si>
  <si>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</si>
  <si>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</si>
  <si>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</si>
  <si>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</si>
  <si>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</si>
  <si>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</si>
  <si>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</si>
  <si>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</si>
  <si>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</si>
  <si>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</si>
  <si>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</si>
  <si>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</si>
  <si>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</si>
  <si>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</si>
  <si>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</si>
  <si>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</si>
  <si>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</si>
  <si>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</si>
  <si>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</si>
  <si>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</si>
  <si>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</si>
  <si>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</si>
  <si>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</si>
  <si>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</si>
  <si>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</si>
  <si>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</si>
  <si>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</si>
  <si>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</si>
  <si>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</si>
  <si>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</si>
  <si>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</si>
  <si>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</si>
  <si>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</si>
  <si>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</si>
  <si>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</si>
  <si>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</si>
  <si>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</si>
  <si>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</si>
  <si>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</si>
  <si>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</si>
  <si>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</si>
  <si>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</si>
  <si>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</si>
  <si>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</si>
  <si>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</si>
  <si>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</si>
  <si>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</si>
  <si>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</si>
  <si>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</si>
  <si>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</si>
  <si>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</si>
  <si>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</si>
  <si>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</si>
  <si>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</si>
  <si>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</si>
  <si>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</si>
  <si>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</si>
  <si>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</si>
  <si>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</si>
  <si>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</si>
  <si>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</si>
  <si>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</si>
  <si>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</si>
  <si>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</si>
  <si>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</si>
  <si>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</si>
  <si>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</si>
  <si>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</si>
  <si>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</si>
  <si>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</si>
  <si>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</si>
  <si>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</si>
  <si>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</si>
  <si>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</si>
  <si>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</si>
  <si>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</si>
  <si>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</si>
  <si>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</si>
  <si>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</si>
  <si>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</si>
  <si>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</si>
  <si>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</si>
  <si>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</si>
  <si>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</si>
  <si>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</si>
  <si>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</si>
  <si>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</si>
  <si>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</si>
  <si>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</si>
  <si>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</si>
  <si>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</si>
  <si>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</si>
  <si>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</si>
  <si>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</si>
  <si>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</si>
  <si>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</si>
  <si>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</si>
  <si>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</si>
  <si>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</si>
  <si>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</si>
  <si>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</si>
  <si>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</si>
  <si>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</si>
  <si>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</si>
  <si>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</si>
  <si>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</si>
  <si>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</si>
  <si>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</si>
  <si>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</si>
  <si>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</si>
  <si>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</si>
  <si>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</si>
  <si>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</si>
  <si>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</si>
  <si>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</si>
  <si>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</si>
  <si>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</si>
  <si>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</si>
  <si>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</si>
  <si>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</si>
  <si>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</si>
  <si>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</si>
  <si>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</si>
  <si>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</si>
  <si>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</si>
  <si>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</si>
  <si>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</si>
  <si>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</si>
  <si>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</si>
  <si>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</si>
  <si>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</si>
  <si>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</si>
  <si>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</si>
  <si>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</si>
  <si>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</si>
  <si>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</si>
  <si>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</si>
  <si>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</si>
  <si>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</si>
  <si>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</si>
  <si>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</si>
  <si>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</si>
  <si>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</si>
  <si>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</si>
  <si>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</si>
  <si>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</si>
  <si>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</si>
  <si>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</si>
  <si>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</si>
  <si>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</si>
  <si>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</si>
  <si>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</si>
  <si>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</si>
  <si>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</si>
  <si>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</si>
  <si>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</si>
  <si>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</si>
  <si>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</si>
  <si>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</si>
  <si>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</si>
  <si>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</si>
  <si>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</si>
  <si>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</si>
  <si>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</si>
  <si>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</si>
  <si>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</si>
  <si>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</si>
  <si>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</si>
  <si>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</si>
  <si>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</si>
  <si>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</si>
  <si>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</si>
  <si>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</si>
  <si>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</si>
  <si>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</si>
  <si>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</si>
  <si>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</si>
  <si>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</si>
  <si>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</si>
  <si>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</si>
  <si>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</si>
  <si>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</si>
  <si>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</si>
  <si>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</si>
  <si>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</si>
  <si>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</si>
  <si>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</si>
  <si>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</si>
  <si>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</si>
  <si>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</si>
  <si>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</si>
  <si>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</si>
  <si>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</si>
  <si>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</si>
  <si>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</si>
  <si>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</si>
  <si>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</si>
  <si>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</si>
  <si>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</si>
  <si>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</si>
  <si>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</si>
  <si>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</si>
  <si>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</si>
  <si>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</si>
  <si>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</si>
  <si>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</si>
  <si>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</si>
  <si>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</si>
  <si>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</si>
  <si>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</si>
  <si>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</si>
  <si>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</si>
  <si>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</si>
  <si>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</si>
  <si>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</si>
  <si>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</si>
  <si>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</si>
  <si>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</si>
  <si>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</si>
  <si>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</si>
  <si>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</si>
  <si>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</si>
  <si>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</si>
  <si>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</si>
  <si>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</si>
  <si>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</si>
  <si>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</si>
  <si>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</si>
  <si>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</si>
  <si>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</si>
  <si>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</si>
  <si>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</si>
  <si>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</si>
  <si>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</si>
  <si>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</si>
  <si>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</si>
  <si>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</si>
  <si>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</si>
  <si>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</si>
  <si>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</si>
  <si>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</si>
  <si>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</si>
  <si>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</si>
  <si>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</si>
  <si>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</si>
  <si>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</si>
  <si>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</si>
  <si>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</si>
  <si>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</si>
  <si>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</si>
  <si>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</si>
  <si>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</si>
  <si>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</si>
  <si>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</si>
  <si>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</si>
  <si>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</si>
  <si>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</si>
  <si>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</si>
  <si>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</si>
  <si>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</si>
  <si>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</si>
  <si>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</si>
  <si>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</si>
  <si>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</si>
  <si>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</si>
  <si>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</si>
  <si>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</si>
  <si>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</si>
  <si>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</si>
  <si>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</si>
  <si>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</si>
  <si>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</si>
  <si>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</si>
  <si>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</si>
  <si>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</si>
  <si>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</si>
  <si>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</si>
  <si>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</si>
  <si>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</si>
  <si>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</si>
  <si>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</si>
  <si>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</si>
  <si>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</si>
  <si>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</si>
  <si>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</si>
  <si>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</si>
  <si>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</si>
  <si>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</si>
  <si>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</si>
  <si>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</si>
  <si>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</si>
  <si>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</si>
  <si>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</si>
  <si>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</si>
  <si>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</si>
  <si>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</si>
  <si>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</si>
  <si>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</si>
  <si>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</si>
  <si>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</si>
  <si>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</si>
  <si>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</si>
  <si>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</si>
  <si>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</si>
  <si>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</si>
  <si>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</si>
  <si>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</si>
  <si>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</si>
  <si>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</si>
  <si>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</si>
  <si>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</si>
  <si>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</si>
  <si>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</si>
  <si>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</si>
  <si>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</si>
  <si>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</si>
  <si>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</si>
  <si>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</si>
  <si>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</si>
  <si>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</si>
  <si>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</si>
  <si>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</si>
  <si>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</si>
  <si>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</si>
  <si>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</si>
  <si>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</si>
  <si>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</si>
  <si>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</si>
  <si>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</si>
  <si>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</si>
  <si>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</si>
  <si>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</si>
  <si>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</si>
  <si>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</si>
  <si>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</si>
  <si>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</si>
  <si>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</si>
  <si>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</si>
  <si>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</si>
  <si>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</si>
  <si>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</si>
  <si>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</si>
  <si>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</si>
  <si>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</si>
  <si>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</si>
  <si>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</si>
  <si>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</si>
  <si>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</si>
  <si>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</si>
  <si>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</si>
  <si>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</si>
  <si>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</si>
  <si>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</si>
  <si>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</si>
  <si>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</si>
  <si>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</si>
  <si>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</si>
  <si>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</si>
  <si>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</si>
  <si>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</si>
  <si>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</si>
  <si>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</si>
  <si>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</si>
  <si>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</si>
  <si>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</si>
  <si>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</si>
  <si>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</si>
  <si>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</si>
  <si>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</si>
  <si>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</si>
  <si>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</si>
  <si>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</si>
  <si>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</si>
  <si>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</si>
  <si>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</si>
  <si>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</si>
  <si>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</si>
  <si>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</si>
  <si>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</si>
  <si>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</si>
  <si>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</si>
  <si>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</si>
  <si>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</si>
  <si>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</si>
  <si>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</si>
  <si>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</si>
  <si>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</si>
  <si>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</si>
  <si>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</si>
  <si>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</si>
  <si>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</si>
  <si>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</si>
  <si>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</si>
  <si>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</si>
  <si>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</si>
  <si>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</si>
  <si>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</si>
  <si>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</si>
  <si>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</si>
  <si>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</si>
  <si>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</si>
  <si>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</si>
  <si>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</si>
  <si>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</si>
  <si>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</si>
  <si>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</si>
  <si>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</si>
  <si>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</si>
  <si>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</si>
  <si>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</si>
  <si>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</si>
  <si>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</si>
  <si>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</si>
  <si>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</si>
  <si>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</si>
  <si>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</si>
  <si>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</si>
  <si>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</si>
  <si>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</si>
  <si>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</si>
  <si>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</si>
  <si>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</si>
  <si>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</si>
  <si>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</si>
  <si>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</si>
  <si>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</si>
  <si>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</si>
  <si>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</si>
  <si>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</si>
  <si>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</si>
  <si>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</si>
  <si>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</si>
  <si>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</si>
  <si>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</si>
  <si>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</si>
  <si>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</si>
  <si>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</si>
  <si>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</si>
  <si>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</si>
  <si>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</si>
  <si>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</si>
  <si>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</si>
  <si>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</si>
  <si>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</si>
  <si>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</si>
  <si>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</si>
  <si>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</si>
  <si>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</si>
  <si>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</si>
  <si>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</si>
  <si>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</si>
  <si>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</si>
  <si>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</si>
  <si>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</si>
  <si>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</si>
  <si>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</si>
  <si>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</si>
  <si>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</si>
  <si>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</si>
  <si>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</si>
  <si>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</si>
  <si>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</si>
  <si>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</si>
  <si>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</si>
  <si>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</si>
  <si>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</si>
  <si>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</si>
  <si>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</si>
  <si>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</si>
  <si>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</si>
  <si>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</si>
  <si>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</si>
  <si>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</si>
  <si>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</si>
  <si>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</si>
  <si>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</si>
  <si>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</si>
  <si>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</si>
  <si>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</si>
  <si>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</si>
  <si>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</si>
  <si>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</si>
  <si>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</si>
  <si>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</si>
  <si>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</si>
  <si>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</si>
  <si>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</si>
  <si>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</si>
  <si>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</si>
  <si>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</si>
  <si>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</si>
  <si>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</si>
  <si>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</si>
  <si>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</si>
  <si>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</si>
  <si>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</si>
  <si>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</si>
  <si>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</si>
  <si>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</si>
  <si>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</si>
  <si>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</si>
  <si>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</si>
  <si>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</si>
  <si>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</si>
  <si>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</si>
  <si>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</si>
  <si>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</si>
  <si>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</si>
  <si>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</si>
  <si>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</si>
  <si>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</si>
  <si>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</si>
  <si>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</si>
  <si>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</si>
  <si>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</si>
  <si>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</si>
  <si>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</si>
  <si>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</si>
  <si>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</si>
  <si>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</si>
  <si>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</si>
  <si>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</si>
  <si>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</si>
  <si>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</si>
  <si>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</si>
  <si>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</si>
  <si>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</si>
  <si>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</si>
  <si>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</si>
  <si>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</si>
  <si>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</si>
  <si>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</si>
  <si>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</si>
  <si>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</si>
  <si>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</si>
  <si>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</si>
  <si>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</si>
  <si>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</si>
  <si>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</si>
  <si>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</si>
  <si>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</si>
  <si>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</si>
  <si>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</si>
  <si>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</si>
  <si>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</si>
  <si>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</si>
  <si>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</si>
  <si>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</si>
  <si>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</si>
  <si>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</si>
  <si>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</si>
  <si>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</si>
  <si>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</si>
  <si>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</si>
  <si>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</si>
  <si>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</si>
  <si>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</si>
  <si>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</si>
  <si>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</si>
  <si>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</si>
  <si>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</si>
  <si>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</si>
  <si>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</si>
  <si>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</si>
  <si>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</si>
  <si>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</si>
  <si>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</si>
  <si>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</si>
  <si>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</si>
  <si>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</si>
  <si>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</si>
  <si>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</si>
  <si>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</si>
  <si>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</si>
  <si>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</si>
  <si>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</si>
  <si>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</si>
  <si>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</si>
  <si>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</si>
  <si>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</si>
  <si>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</si>
  <si>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</si>
  <si>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</si>
  <si>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</si>
  <si>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</si>
  <si>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</si>
  <si>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</si>
  <si>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</si>
  <si>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</si>
  <si>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</si>
  <si>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</si>
  <si>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</si>
  <si>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</si>
  <si>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</si>
  <si>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</si>
  <si>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</si>
  <si>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</si>
  <si>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</si>
  <si>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</si>
  <si>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</si>
  <si>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</si>
  <si>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</si>
  <si>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</si>
  <si>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</si>
  <si>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</si>
  <si>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</si>
  <si>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</si>
  <si>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</si>
  <si>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</si>
  <si>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</si>
  <si>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</si>
  <si>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</si>
  <si>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</si>
  <si>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</si>
  <si>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</si>
  <si>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</si>
  <si>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</si>
  <si>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</si>
  <si>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</si>
  <si>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</si>
  <si>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</si>
  <si>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</si>
  <si>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</si>
  <si>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</si>
  <si>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</si>
  <si>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</si>
  <si>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</si>
  <si>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</si>
  <si>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</si>
  <si>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</si>
  <si>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</si>
  <si>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</si>
  <si>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</si>
  <si>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</si>
  <si>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</si>
  <si>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</si>
  <si>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</si>
  <si>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</si>
  <si>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</si>
  <si>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</si>
  <si>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</si>
  <si>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</si>
  <si>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</si>
  <si>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</si>
  <si>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</si>
  <si>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</si>
  <si>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</si>
  <si>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</si>
  <si>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</si>
  <si>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</si>
  <si>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</si>
  <si>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</si>
  <si>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</si>
  <si>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</si>
  <si>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</si>
  <si>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</si>
  <si>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</si>
  <si>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</si>
  <si>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</si>
  <si>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</si>
  <si>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</si>
  <si>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</si>
  <si>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</si>
  <si>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</si>
  <si>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</si>
  <si>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</si>
  <si>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</si>
  <si>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</si>
  <si>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</si>
  <si>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</si>
  <si>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</si>
  <si>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</si>
  <si>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</si>
  <si>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</si>
  <si>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</si>
  <si>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</si>
  <si>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</si>
  <si>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</si>
  <si>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</si>
  <si>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</si>
  <si>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</si>
  <si>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</si>
  <si>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</si>
  <si>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</si>
  <si>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</si>
  <si>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</si>
  <si>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</si>
  <si>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</si>
  <si>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</si>
  <si>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</si>
  <si>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</si>
  <si>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</si>
  <si>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</si>
  <si>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</si>
  <si>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</si>
  <si>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</si>
  <si>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</si>
  <si>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</si>
  <si>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</si>
  <si>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</si>
  <si>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</si>
  <si>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</si>
  <si>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</si>
  <si>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</si>
  <si>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</si>
  <si>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</si>
  <si>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</si>
  <si>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</si>
  <si>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</si>
  <si>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</si>
  <si>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</si>
  <si>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</si>
  <si>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</si>
  <si>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</si>
  <si>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</si>
  <si>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</si>
  <si>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</si>
  <si>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</si>
  <si>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</si>
  <si>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</si>
  <si>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</si>
  <si>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</si>
  <si>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</si>
  <si>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</si>
  <si>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</si>
  <si>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</si>
  <si>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</si>
  <si>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</si>
  <si>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</si>
  <si>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</si>
  <si>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</si>
  <si>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</si>
  <si>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</si>
  <si>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</si>
  <si>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</si>
  <si>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</si>
  <si>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</si>
  <si>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</si>
  <si>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</si>
  <si>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</si>
  <si>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</si>
  <si>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</si>
  <si>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</si>
  <si>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</si>
  <si>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</si>
  <si>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</si>
  <si>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</si>
  <si>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</si>
  <si>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</si>
  <si>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</si>
  <si>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</si>
  <si>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</si>
  <si>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</si>
  <si>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</si>
  <si>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</si>
  <si>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</si>
  <si>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</si>
  <si>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</si>
  <si>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</si>
  <si>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</si>
  <si>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</si>
  <si>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</si>
  <si>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</si>
  <si>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</si>
  <si>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</si>
  <si>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</si>
  <si>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</si>
  <si>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</si>
  <si>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</si>
  <si>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</si>
  <si>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</si>
  <si>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</si>
  <si>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</si>
  <si>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</si>
  <si>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</si>
  <si>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</si>
  <si>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</si>
  <si>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</si>
  <si>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</si>
  <si>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</si>
  <si>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</si>
  <si>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</si>
  <si>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</si>
  <si>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</si>
  <si>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</si>
  <si>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</si>
  <si>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</si>
  <si>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</si>
  <si>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</si>
  <si>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</si>
  <si>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</si>
  <si>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</si>
  <si>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</si>
  <si>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</si>
  <si>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</si>
  <si>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</si>
  <si>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</si>
  <si>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</si>
  <si>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</si>
  <si>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</si>
  <si>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</si>
  <si>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</si>
  <si>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</si>
  <si>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</si>
  <si>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</si>
  <si>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</si>
  <si>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</si>
  <si>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</si>
  <si>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</si>
  <si>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</si>
  <si>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</si>
  <si>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</si>
  <si>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</si>
  <si>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</si>
  <si>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</si>
  <si>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</si>
  <si>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</si>
  <si>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</si>
  <si>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</si>
  <si>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</si>
  <si>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</si>
  <si>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</si>
  <si>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</si>
  <si>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</si>
  <si>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</si>
  <si>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</si>
  <si>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</si>
  <si>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</si>
  <si>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</si>
  <si>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</si>
  <si>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</si>
  <si>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</si>
  <si>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</si>
  <si>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</si>
  <si>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</si>
  <si>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</si>
  <si>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</si>
  <si>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</si>
  <si>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</si>
  <si>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</si>
  <si>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</si>
  <si>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</si>
  <si>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</si>
  <si>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</si>
  <si>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</si>
  <si>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</si>
  <si>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</si>
  <si>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</si>
  <si>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</si>
  <si>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</si>
  <si>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</si>
  <si>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</si>
  <si>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</si>
  <si>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</si>
  <si>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</si>
  <si>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</si>
  <si>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</si>
  <si>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</si>
  <si>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</si>
  <si>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</si>
  <si>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</si>
  <si>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</si>
  <si>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</si>
  <si>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</si>
  <si>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</si>
  <si>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</si>
  <si>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</si>
  <si>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</si>
  <si>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</si>
  <si>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</si>
  <si>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</si>
  <si>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</si>
  <si>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</si>
  <si>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</si>
  <si>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</si>
  <si>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</si>
  <si>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</si>
  <si>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</si>
  <si>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</si>
  <si>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</si>
  <si>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</si>
  <si>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</si>
  <si>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</si>
  <si>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</si>
  <si>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</si>
  <si>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</si>
  <si>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</si>
  <si>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</si>
  <si>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</si>
  <si>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</si>
  <si>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</si>
  <si>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</si>
  <si>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</si>
  <si>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</si>
  <si>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</si>
  <si>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</si>
  <si>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</si>
  <si>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</si>
  <si>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</si>
  <si>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</si>
  <si>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</si>
  <si>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</si>
  <si>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</si>
  <si>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</si>
  <si>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</si>
  <si>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</si>
  <si>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</si>
  <si>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</si>
  <si>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</si>
  <si>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</si>
  <si>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</si>
  <si>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</si>
  <si>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</si>
  <si>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</si>
  <si>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</si>
  <si>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</si>
  <si>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</si>
  <si>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</si>
  <si>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</si>
  <si>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</si>
  <si>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</si>
  <si>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</si>
  <si>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</si>
  <si>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</si>
  <si>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</si>
  <si>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</si>
  <si>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</si>
  <si>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</si>
  <si>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</si>
  <si>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</si>
  <si>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</si>
  <si>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</si>
  <si>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</si>
  <si>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</si>
  <si>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</si>
  <si>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</si>
  <si>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</si>
  <si>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</si>
  <si>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</si>
  <si>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</si>
  <si>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</si>
  <si>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</si>
  <si>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</si>
  <si>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</si>
  <si>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</si>
  <si>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</si>
  <si>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</si>
  <si>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</si>
  <si>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</si>
  <si>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</si>
  <si>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</si>
  <si>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</si>
  <si>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</si>
  <si>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</si>
  <si>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</si>
  <si>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</si>
  <si>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</si>
  <si>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</si>
  <si>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</si>
  <si>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</si>
  <si>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</si>
  <si>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</si>
  <si>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</si>
  <si>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</si>
  <si>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</si>
  <si>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</si>
  <si>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</si>
  <si>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</si>
  <si>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</si>
  <si>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</si>
  <si>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</si>
  <si>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</si>
  <si>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</si>
  <si>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</si>
  <si>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</si>
  <si>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</si>
  <si>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</si>
  <si>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</si>
  <si>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</si>
  <si>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</si>
  <si>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</si>
  <si>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</si>
  <si>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</si>
  <si>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</si>
  <si>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</si>
  <si>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</si>
  <si>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</si>
  <si>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</si>
  <si>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</si>
  <si>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</si>
  <si>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</si>
  <si>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</si>
  <si>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</si>
  <si>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</si>
  <si>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</si>
  <si>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</si>
  <si>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</si>
  <si>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</si>
  <si>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</si>
  <si>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</si>
  <si>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</si>
  <si>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</si>
  <si>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</si>
  <si>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</si>
  <si>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</si>
  <si>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</si>
  <si>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</si>
  <si>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</si>
  <si>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</si>
  <si>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</si>
  <si>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</si>
  <si>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</si>
  <si>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</si>
  <si>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</si>
  <si>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</si>
  <si>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</si>
  <si>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</si>
  <si>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</si>
  <si>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</si>
  <si>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</si>
  <si>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</si>
  <si>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</si>
  <si>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</si>
  <si>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</si>
  <si>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</si>
  <si>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</si>
  <si>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</si>
  <si>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</si>
  <si>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</si>
  <si>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</si>
  <si>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</si>
  <si>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</si>
  <si>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</si>
  <si>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</si>
  <si>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</si>
  <si>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</si>
  <si>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</si>
  <si>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</si>
  <si>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</si>
  <si>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</si>
  <si>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</si>
  <si>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</si>
  <si>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</si>
  <si>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</si>
  <si>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</si>
  <si>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</si>
  <si>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</si>
  <si>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</si>
  <si>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</si>
  <si>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</si>
  <si>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</si>
  <si>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</si>
  <si>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</si>
  <si>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</si>
  <si>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</si>
  <si>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</si>
  <si>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</si>
  <si>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</si>
  <si>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</si>
  <si>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</si>
  <si>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</si>
  <si>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</si>
  <si>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</si>
  <si>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</si>
  <si>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</si>
  <si>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</si>
  <si>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</si>
  <si>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</si>
  <si>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</si>
  <si>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</si>
  <si>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</si>
  <si>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</si>
  <si>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</si>
  <si>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</si>
  <si>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</si>
  <si>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</si>
  <si>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</si>
  <si>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</si>
  <si>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</si>
  <si>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</si>
  <si>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</si>
  <si>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</si>
  <si>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</si>
  <si>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</si>
  <si>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</si>
  <si>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</si>
  <si>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</si>
  <si>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</si>
  <si>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</si>
  <si>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</si>
  <si>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</si>
  <si>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</si>
  <si>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</si>
  <si>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</si>
  <si>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</si>
  <si>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</si>
  <si>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</si>
  <si>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</si>
  <si>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</si>
  <si>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</si>
  <si>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</si>
  <si>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</si>
  <si>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</si>
  <si>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</si>
  <si>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</si>
  <si>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</si>
  <si>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</si>
  <si>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</si>
  <si>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</si>
  <si>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</si>
  <si>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</si>
  <si>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</si>
  <si>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</si>
  <si>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</si>
  <si>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</si>
  <si>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</si>
  <si>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</si>
  <si>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</si>
  <si>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</si>
  <si>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</si>
  <si>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</si>
  <si>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</si>
  <si>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</si>
  <si>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</si>
  <si>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</si>
  <si>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</si>
  <si>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</si>
  <si>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</si>
  <si>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</si>
  <si>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</si>
  <si>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</si>
  <si>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</si>
  <si>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</si>
  <si>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</si>
  <si>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</si>
  <si>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</si>
  <si>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</si>
  <si>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</si>
  <si>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</si>
  <si>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</si>
  <si>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</si>
  <si>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</si>
  <si>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</si>
  <si>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</si>
  <si>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</si>
  <si>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</si>
  <si>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</si>
  <si>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</si>
  <si>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</si>
  <si>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</si>
  <si>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</si>
  <si>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</si>
  <si>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</si>
  <si>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</si>
  <si>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</si>
  <si>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</si>
  <si>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</si>
  <si>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</si>
  <si>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</si>
  <si>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</si>
  <si>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</si>
  <si>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</si>
  <si>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</si>
  <si>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</si>
  <si>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</si>
  <si>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</si>
  <si>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</si>
  <si>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</si>
  <si>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</si>
  <si>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</si>
  <si>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</si>
  <si>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</si>
  <si>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</si>
  <si>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</si>
  <si>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</si>
  <si>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</si>
  <si>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</si>
  <si>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</si>
  <si>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</si>
  <si>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</si>
  <si>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</si>
  <si>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</si>
  <si>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</si>
  <si>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</si>
  <si>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</si>
  <si>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</si>
  <si>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</si>
  <si>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</si>
  <si>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</si>
  <si>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</si>
  <si>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</si>
  <si>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</si>
  <si>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</si>
  <si>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</si>
  <si>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</si>
  <si>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</si>
  <si>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</si>
  <si>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</si>
  <si>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</si>
  <si>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</si>
  <si>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</si>
  <si>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</si>
  <si>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</si>
  <si>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</si>
  <si>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</si>
  <si>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</si>
  <si>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</si>
  <si>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</si>
  <si>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</si>
  <si>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</si>
  <si>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</si>
  <si>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</si>
  <si>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</si>
  <si>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</si>
  <si>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</si>
  <si>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</si>
  <si>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</si>
  <si>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</si>
  <si>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</si>
  <si>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</si>
  <si>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</si>
  <si>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</si>
  <si>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</si>
  <si>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</si>
  <si>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</si>
  <si>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</si>
  <si>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</si>
  <si>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</si>
  <si>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</si>
  <si>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</si>
  <si>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</si>
  <si>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</si>
  <si>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</si>
  <si>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</si>
  <si>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</si>
  <si>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</si>
  <si>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</si>
  <si>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</si>
  <si>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</si>
  <si>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</si>
  <si>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</si>
  <si>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</si>
  <si>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</si>
  <si>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</si>
  <si>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</si>
  <si>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</si>
  <si>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</si>
  <si>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</si>
  <si>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</si>
  <si>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</si>
  <si>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</si>
  <si>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</si>
  <si>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</si>
  <si>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</si>
  <si>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</si>
  <si>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</si>
  <si>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</si>
  <si>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</si>
  <si>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</si>
  <si>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</si>
  <si>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</si>
  <si>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</si>
  <si>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</si>
  <si>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</si>
  <si>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</si>
  <si>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</si>
  <si>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</si>
  <si>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</si>
  <si>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</si>
  <si>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</si>
  <si>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</si>
  <si>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</si>
  <si>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</si>
  <si>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</si>
  <si>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</si>
  <si>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</si>
  <si>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</si>
  <si>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</si>
  <si>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</si>
  <si>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</si>
  <si>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</si>
  <si>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</si>
  <si>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</si>
  <si>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</si>
  <si>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</si>
  <si>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</si>
  <si>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</si>
  <si>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</si>
  <si>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</si>
  <si>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</si>
  <si>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</si>
  <si>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</si>
  <si>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</si>
  <si>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</si>
  <si>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</si>
  <si>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</si>
  <si>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</si>
  <si>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</si>
  <si>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</si>
  <si>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</si>
  <si>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</si>
  <si>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</si>
  <si>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</si>
  <si>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</si>
  <si>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</si>
  <si>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</si>
  <si>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</si>
  <si>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</si>
  <si>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</si>
  <si>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</si>
  <si>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</si>
  <si>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</si>
  <si>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</si>
  <si>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</si>
  <si>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</si>
  <si>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</si>
  <si>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</si>
  <si>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</si>
  <si>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</si>
  <si>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</si>
  <si>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</si>
  <si>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</si>
  <si>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</si>
  <si>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</si>
  <si>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</si>
  <si>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</si>
  <si>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</si>
  <si>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</si>
  <si>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</si>
  <si>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</si>
  <si>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</si>
  <si>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</si>
  <si>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</si>
  <si>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</si>
  <si>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</si>
  <si>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</si>
  <si>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</si>
  <si>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</si>
  <si>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</si>
  <si>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</si>
  <si>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</si>
  <si>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</si>
  <si>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</si>
  <si>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</si>
  <si>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</si>
  <si>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</si>
  <si>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</si>
  <si>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</si>
  <si>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</si>
  <si>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</si>
  <si>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</si>
  <si>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</si>
  <si>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</si>
  <si>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</si>
  <si>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</si>
  <si>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</si>
  <si>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</si>
  <si>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</si>
  <si>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</si>
  <si>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</si>
  <si>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</si>
  <si>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</si>
  <si>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</si>
  <si>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</si>
  <si>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</si>
  <si>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</si>
  <si>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</si>
  <si>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</si>
  <si>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</si>
  <si>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</si>
  <si>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</si>
  <si>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</si>
  <si>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</si>
  <si>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</si>
  <si>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</si>
  <si>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</si>
  <si>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</si>
  <si>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</si>
  <si>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</si>
  <si>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</si>
  <si>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</si>
  <si>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</si>
  <si>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</si>
  <si>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</si>
  <si>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</si>
  <si>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</si>
  <si>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</si>
  <si>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</si>
  <si>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</si>
  <si>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</si>
  <si>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</si>
  <si>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</si>
  <si>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</si>
  <si>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</si>
  <si>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</si>
  <si>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</si>
  <si>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</si>
  <si>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</si>
  <si>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</si>
  <si>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</si>
  <si>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</si>
  <si>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</si>
  <si>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</si>
  <si>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</si>
  <si>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</si>
  <si>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</si>
  <si>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</si>
  <si>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</si>
  <si>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</si>
  <si>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</si>
  <si>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</si>
  <si>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</si>
  <si>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</si>
  <si>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</si>
  <si>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</si>
  <si>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</si>
  <si>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</si>
  <si>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</si>
  <si>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</si>
  <si>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</si>
  <si>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</si>
  <si>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</si>
  <si>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</si>
  <si>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</si>
  <si>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</si>
  <si>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</si>
  <si>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</si>
  <si>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</si>
  <si>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</si>
  <si>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</si>
  <si>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</si>
  <si>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</si>
  <si>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</si>
  <si>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</si>
  <si>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</si>
  <si>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</si>
  <si>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</si>
  <si>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</si>
  <si>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</si>
  <si>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</si>
  <si>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</si>
  <si>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</si>
  <si>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</si>
  <si>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</si>
  <si>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</si>
  <si>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</si>
  <si>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</si>
  <si>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</si>
  <si>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</si>
  <si>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</si>
  <si>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</si>
  <si>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</si>
  <si>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</si>
  <si>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</si>
  <si>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</si>
  <si>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</si>
  <si>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</si>
  <si>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</si>
  <si>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</si>
  <si>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</si>
  <si>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</si>
  <si>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</si>
  <si>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</si>
  <si>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</si>
  <si>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</si>
  <si>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</si>
  <si>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</si>
  <si>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</si>
  <si>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</si>
  <si>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</si>
  <si>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</si>
  <si>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</si>
  <si>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</si>
  <si>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</si>
  <si>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</si>
  <si>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</si>
  <si>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</si>
  <si>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</si>
  <si>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</si>
  <si>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</si>
  <si>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</si>
  <si>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</si>
  <si>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</si>
  <si>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</si>
  <si>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</si>
  <si>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</si>
  <si>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</si>
  <si>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</si>
  <si>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</si>
  <si>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</si>
  <si>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</si>
  <si>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</si>
  <si>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</si>
  <si>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</si>
  <si>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</si>
  <si>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</si>
  <si>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</si>
  <si>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</si>
  <si>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</si>
  <si>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</si>
  <si>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</si>
  <si>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</si>
  <si>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</si>
  <si>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</si>
  <si>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</si>
  <si>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</si>
  <si>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</si>
  <si>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</si>
  <si>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</si>
  <si>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</si>
  <si>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</si>
  <si>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</si>
  <si>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</si>
  <si>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</si>
  <si>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</si>
  <si>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</si>
  <si>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</si>
  <si>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</si>
  <si>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</si>
  <si>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</si>
  <si>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</si>
  <si>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</si>
  <si>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</si>
  <si>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</si>
  <si>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</si>
  <si>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</si>
  <si>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</si>
  <si>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</si>
  <si>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</si>
  <si>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</si>
  <si>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</si>
  <si>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</si>
  <si>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</si>
  <si>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</si>
  <si>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</si>
  <si>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</si>
  <si>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</si>
  <si>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</si>
  <si>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</si>
  <si>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</si>
  <si>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</si>
  <si>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</si>
  <si>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</si>
  <si>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</si>
  <si>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</si>
  <si>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</si>
  <si>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</si>
  <si>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</si>
  <si>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</si>
  <si>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</si>
  <si>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</si>
  <si>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</si>
  <si>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</si>
  <si>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</si>
  <si>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</si>
  <si>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</si>
  <si>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</si>
  <si>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</si>
  <si>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</si>
  <si>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</si>
  <si>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</si>
  <si>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</si>
  <si>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</si>
  <si>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</si>
  <si>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</si>
  <si>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</si>
  <si>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</si>
  <si>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</si>
  <si>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</si>
  <si>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</si>
  <si>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</si>
  <si>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</si>
  <si>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</si>
  <si>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</si>
  <si>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</si>
  <si>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</si>
  <si>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</si>
  <si>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</si>
  <si>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</si>
  <si>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</si>
  <si>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</si>
  <si>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</si>
  <si>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</si>
  <si>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</si>
  <si>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</si>
  <si>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</si>
  <si>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</si>
  <si>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</si>
  <si>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</si>
  <si>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</si>
  <si>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</si>
  <si>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</si>
  <si>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</si>
  <si>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</si>
  <si>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</si>
  <si>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</si>
  <si>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</si>
  <si>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</si>
  <si>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</si>
  <si>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</si>
  <si>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</si>
  <si>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</si>
  <si>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</si>
  <si>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</si>
  <si>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</si>
  <si>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</si>
  <si>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</si>
  <si>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</si>
  <si>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</si>
  <si>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</si>
  <si>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</si>
  <si>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</si>
  <si>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</si>
  <si>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</si>
  <si>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</si>
  <si>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</si>
  <si>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</si>
  <si>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</si>
  <si>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</si>
  <si>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</si>
  <si>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</si>
  <si>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</si>
  <si>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</si>
  <si>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</si>
  <si>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</si>
  <si>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</si>
  <si>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</si>
  <si>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</si>
  <si>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</si>
  <si>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</si>
  <si>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</si>
  <si>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</si>
  <si>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</si>
  <si>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</si>
  <si>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</si>
  <si>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</si>
  <si>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</si>
  <si>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</si>
  <si>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</si>
  <si>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</si>
  <si>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</si>
  <si>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</si>
  <si>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</si>
  <si>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</si>
  <si>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</si>
  <si>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</si>
  <si>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</si>
  <si>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</si>
  <si>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</si>
  <si>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</si>
  <si>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</si>
  <si>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</si>
  <si>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</si>
  <si>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</si>
  <si>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</si>
  <si>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</si>
  <si>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</si>
  <si>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</si>
  <si>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</si>
  <si>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</si>
  <si>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</si>
  <si>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</si>
  <si>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</si>
  <si>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</si>
  <si>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</si>
  <si>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</si>
  <si>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</si>
  <si>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</si>
  <si>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</si>
  <si>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</si>
  <si>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</si>
  <si>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</si>
  <si>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</si>
  <si>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</si>
  <si>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</si>
  <si>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</si>
  <si>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</si>
  <si>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</si>
  <si>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</si>
  <si>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</si>
  <si>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</si>
  <si>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</si>
  <si>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</si>
  <si>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</si>
  <si>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</si>
  <si>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</si>
  <si>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</si>
  <si>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</si>
  <si>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</si>
  <si>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</si>
  <si>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</si>
  <si>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</si>
  <si>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</si>
  <si>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</si>
  <si>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</si>
  <si>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</si>
  <si>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</si>
  <si>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</si>
  <si>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</si>
  <si>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</si>
  <si>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</si>
  <si>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</si>
  <si>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</si>
  <si>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</si>
  <si>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</si>
  <si>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</si>
  <si>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</si>
  <si>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</si>
  <si>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</si>
  <si>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</si>
  <si>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</si>
  <si>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</si>
  <si>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</si>
  <si>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</si>
  <si>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</si>
  <si>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</si>
  <si>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</si>
  <si>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</si>
  <si>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</si>
  <si>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</si>
  <si>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</si>
  <si>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</si>
  <si>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</si>
  <si>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</si>
  <si>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</si>
  <si>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</si>
  <si>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</si>
  <si>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</si>
  <si>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</si>
  <si>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</si>
  <si>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</si>
  <si>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</si>
  <si>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</si>
  <si>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</si>
  <si>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</si>
  <si>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</si>
  <si>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</si>
  <si>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</si>
  <si>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</si>
  <si>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</si>
  <si>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</si>
  <si>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</si>
  <si>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</si>
  <si>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</si>
  <si>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</si>
  <si>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</si>
  <si>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</si>
  <si>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</si>
  <si>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</si>
  <si>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</si>
  <si>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</si>
  <si>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</si>
  <si>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</si>
  <si>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</si>
  <si>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</si>
  <si>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</si>
  <si>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</si>
  <si>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</si>
  <si>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</si>
  <si>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</si>
  <si>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</si>
  <si>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</si>
  <si>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</si>
  <si>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</si>
  <si>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</si>
  <si>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</si>
  <si>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</si>
  <si>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</si>
  <si>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</si>
  <si>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</si>
  <si>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</si>
  <si>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</si>
  <si>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</si>
  <si>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</si>
  <si>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</si>
  <si>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</si>
  <si>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</si>
  <si>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</si>
  <si>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</si>
  <si>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</si>
  <si>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</si>
  <si>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</si>
  <si>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</si>
  <si>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</si>
  <si>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</si>
  <si>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</si>
  <si>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</si>
  <si>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</si>
  <si>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</si>
  <si>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</si>
  <si>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</si>
  <si>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</si>
  <si>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</si>
  <si>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</si>
  <si>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</si>
  <si>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</si>
  <si>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</si>
  <si>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</si>
  <si>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</si>
  <si>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</si>
  <si>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</si>
  <si>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</si>
  <si>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</si>
  <si>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</si>
  <si>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</si>
  <si>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</si>
  <si>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</si>
  <si>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</si>
  <si>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</si>
  <si>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</si>
  <si>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</si>
  <si>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</si>
  <si>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</si>
  <si>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</si>
  <si>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</si>
  <si>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</si>
  <si>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</si>
  <si>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</si>
  <si>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</si>
  <si>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</si>
  <si>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</si>
  <si>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</si>
  <si>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</si>
  <si>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</si>
  <si>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</si>
  <si>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</si>
  <si>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</si>
  <si>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</si>
  <si>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</si>
  <si>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</si>
  <si>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</si>
  <si>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</si>
  <si>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</si>
  <si>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</si>
  <si>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</si>
  <si>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</si>
  <si>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</si>
  <si>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</si>
  <si>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</si>
  <si>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</si>
  <si>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</si>
  <si>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</si>
  <si>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</si>
  <si>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</si>
  <si>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</si>
  <si>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</si>
  <si>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</si>
  <si>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</si>
  <si>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</si>
  <si>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</si>
  <si>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</si>
  <si>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</si>
  <si>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</si>
  <si>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</si>
  <si>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</si>
  <si>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</si>
  <si>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</si>
  <si>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</si>
  <si>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</si>
  <si>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</si>
  <si>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</si>
  <si>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</si>
  <si>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</si>
  <si>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</si>
  <si>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</si>
  <si>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</si>
  <si>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</si>
  <si>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</si>
  <si>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</si>
  <si>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</si>
  <si>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</si>
  <si>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</si>
  <si>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</si>
  <si>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</si>
  <si>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</si>
  <si>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</si>
  <si>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</si>
  <si>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</si>
  <si>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</si>
  <si>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</si>
  <si>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</si>
  <si>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</si>
  <si>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</si>
  <si>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</si>
  <si>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</si>
  <si>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</si>
  <si>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</si>
  <si>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</si>
  <si>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</si>
  <si>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</si>
  <si>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</si>
  <si>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</si>
  <si>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</si>
  <si>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</si>
  <si>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</si>
  <si>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</si>
  <si>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</si>
  <si>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</si>
  <si>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</si>
  <si>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</si>
  <si>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</si>
  <si>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</si>
  <si>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</si>
  <si>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</si>
  <si>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</si>
  <si>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</si>
  <si>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</si>
  <si>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</si>
  <si>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</si>
  <si>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</si>
  <si>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</si>
  <si>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</si>
  <si>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</si>
  <si>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</si>
  <si>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</si>
  <si>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</si>
  <si>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</si>
  <si>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</si>
  <si>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</si>
  <si>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</si>
  <si>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</si>
  <si>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</si>
  <si>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</si>
  <si>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</si>
  <si>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</si>
  <si>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</si>
  <si>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</si>
  <si>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</si>
  <si>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</si>
  <si>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</si>
  <si>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</si>
  <si>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</si>
  <si>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</si>
  <si>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</si>
  <si>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</si>
  <si>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</si>
  <si>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</si>
  <si>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</si>
  <si>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</si>
  <si>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</si>
  <si>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</si>
  <si>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</si>
  <si>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</si>
  <si>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</si>
  <si>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</si>
  <si>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</si>
  <si>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</si>
  <si>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</si>
  <si>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</si>
  <si>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</si>
  <si>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</si>
  <si>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</si>
  <si>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</si>
  <si>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</si>
  <si>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</si>
  <si>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</si>
  <si>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</si>
  <si>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</si>
  <si>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</si>
  <si>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</si>
  <si>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</si>
  <si>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</si>
  <si>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</si>
  <si>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</si>
  <si>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</si>
  <si>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</si>
  <si>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</si>
  <si>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</si>
  <si>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</si>
  <si>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</si>
  <si>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</si>
  <si>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</si>
  <si>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</si>
  <si>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</si>
  <si>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</si>
  <si>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</si>
  <si>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</si>
  <si>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</si>
  <si>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</si>
  <si>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</si>
  <si>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</si>
  <si>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</si>
  <si>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</si>
  <si>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</si>
  <si>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</si>
  <si>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</si>
  <si>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</si>
  <si>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</si>
  <si>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</si>
  <si>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</si>
  <si>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</si>
  <si>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</si>
  <si>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</si>
  <si>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</si>
  <si>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</si>
  <si>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</si>
  <si>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</si>
  <si>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</si>
  <si>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</si>
  <si>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</si>
  <si>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</si>
  <si>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</si>
  <si>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</si>
  <si>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</si>
  <si>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</si>
  <si>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</si>
  <si>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</si>
  <si>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</si>
  <si>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</si>
  <si>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</si>
  <si>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</si>
  <si>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</si>
  <si>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</si>
  <si>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</si>
  <si>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</si>
  <si>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</si>
  <si>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</si>
  <si>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</si>
  <si>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</si>
  <si>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</si>
  <si>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</si>
  <si>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</si>
  <si>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</si>
  <si>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</si>
  <si>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</si>
  <si>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</si>
  <si>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</si>
  <si>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</si>
  <si>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</si>
  <si>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</si>
  <si>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</si>
  <si>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</si>
  <si>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</si>
  <si>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</si>
  <si>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</si>
  <si>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</si>
  <si>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</si>
  <si>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</si>
  <si>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</si>
  <si>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</si>
  <si>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</si>
  <si>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</si>
  <si>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</si>
  <si>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</si>
  <si>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</si>
  <si>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</si>
  <si>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</si>
  <si>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</si>
  <si>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</si>
  <si>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</si>
  <si>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</si>
  <si>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</si>
  <si>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</si>
  <si>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</si>
  <si>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</si>
  <si>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</si>
  <si>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</si>
  <si>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</si>
  <si>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</si>
  <si>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</si>
  <si>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</si>
  <si>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</si>
  <si>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</si>
  <si>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</si>
  <si>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</si>
  <si>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</si>
  <si>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</si>
  <si>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</si>
  <si>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</si>
  <si>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</si>
  <si>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</si>
  <si>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</si>
  <si>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</si>
  <si>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</si>
  <si>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</si>
  <si>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</si>
  <si>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</si>
  <si>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</si>
  <si>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</si>
  <si>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</si>
  <si>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</si>
  <si>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</si>
  <si>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</si>
  <si>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</si>
  <si>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</si>
  <si>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</si>
  <si>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</si>
  <si>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</si>
  <si>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</si>
  <si>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</si>
  <si>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</si>
  <si>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</si>
  <si>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</si>
  <si>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</si>
  <si>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</si>
  <si>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</si>
  <si>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</si>
  <si>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</si>
  <si>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</si>
  <si>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</si>
  <si>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</si>
  <si>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</si>
  <si>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</si>
  <si>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</si>
  <si>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</si>
  <si>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</si>
  <si>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</si>
  <si>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</si>
  <si>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</si>
  <si>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</si>
  <si>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</si>
  <si>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</si>
  <si>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</si>
  <si>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</si>
  <si>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</si>
  <si>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</si>
  <si>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</si>
  <si>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</si>
  <si>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</si>
  <si>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</si>
  <si>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</si>
  <si>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</si>
  <si>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</si>
  <si>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</si>
  <si>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</si>
  <si>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</si>
  <si>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</si>
  <si>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</si>
  <si>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</si>
  <si>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</si>
  <si>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</si>
  <si>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</si>
  <si>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</si>
  <si>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</si>
  <si>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</si>
  <si>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</si>
  <si>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</si>
  <si>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</si>
  <si>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</si>
  <si>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</si>
  <si>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</si>
  <si>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</si>
  <si>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</si>
  <si>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</si>
  <si>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</si>
  <si>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</si>
  <si>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</si>
  <si>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</si>
  <si>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</si>
  <si>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</si>
  <si>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</si>
  <si>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</si>
  <si>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</si>
  <si>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</si>
  <si>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</si>
  <si>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</si>
  <si>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</si>
  <si>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</si>
  <si>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</si>
  <si>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</si>
  <si>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</si>
  <si>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</si>
  <si>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</si>
  <si>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</si>
  <si>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</si>
  <si>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</si>
  <si>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</si>
  <si>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</si>
  <si>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</si>
  <si>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</si>
  <si>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</si>
  <si>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</si>
  <si>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</si>
  <si>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</si>
  <si>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</si>
  <si>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</si>
  <si>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</si>
  <si>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</si>
  <si>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</si>
  <si>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</si>
  <si>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</si>
  <si>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</si>
  <si>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</si>
  <si>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</si>
  <si>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</si>
  <si>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</si>
  <si>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</si>
  <si>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</si>
  <si>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</si>
  <si>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</si>
  <si>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</si>
  <si>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</si>
  <si>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</si>
  <si>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</si>
  <si>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</si>
  <si>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</si>
  <si>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</si>
  <si>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</si>
  <si>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</si>
  <si>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</si>
  <si>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</si>
  <si>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</si>
  <si>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</si>
  <si>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</si>
  <si>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</si>
  <si>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</si>
  <si>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</si>
  <si>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</si>
  <si>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</si>
  <si>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</si>
  <si>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</si>
  <si>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</si>
  <si>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</si>
  <si>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</si>
  <si>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</si>
  <si>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</si>
  <si>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</si>
  <si>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</si>
  <si>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</si>
  <si>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</si>
  <si>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</si>
  <si>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</si>
  <si>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</si>
  <si>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</si>
  <si>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</si>
  <si>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</si>
  <si>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</si>
  <si>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</si>
  <si>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</si>
  <si>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</si>
  <si>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</si>
  <si>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</si>
  <si>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</si>
  <si>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</si>
  <si>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</si>
  <si>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</si>
  <si>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</si>
  <si>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</si>
  <si>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</si>
  <si>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</si>
  <si>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</si>
  <si>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</si>
  <si>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</si>
  <si>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</si>
  <si>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</si>
  <si>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</si>
  <si>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</si>
  <si>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</si>
  <si>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</si>
  <si>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</si>
  <si>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</si>
  <si>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</si>
  <si>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</si>
  <si>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</si>
  <si>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</si>
  <si>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</si>
  <si>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</si>
  <si>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</si>
  <si>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</si>
  <si>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</si>
  <si>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</si>
  <si>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</si>
  <si>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</si>
  <si>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</si>
  <si>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</si>
  <si>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</si>
  <si>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</si>
  <si>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</si>
  <si>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</si>
  <si>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</si>
  <si>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</si>
  <si>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</si>
  <si>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</si>
  <si>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</si>
  <si>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</si>
  <si>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</si>
  <si>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</si>
  <si>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</si>
  <si>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</si>
  <si>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</si>
  <si>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</si>
  <si>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</si>
  <si>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</si>
  <si>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</si>
  <si>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</si>
  <si>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</si>
  <si>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</si>
  <si>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</si>
  <si>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</si>
  <si>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</si>
  <si>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</si>
  <si>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</si>
  <si>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</si>
  <si>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</si>
  <si>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</si>
  <si>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</si>
  <si>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</si>
  <si>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</si>
  <si>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</si>
  <si>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</si>
  <si>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</si>
  <si>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</si>
  <si>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</si>
  <si>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</si>
  <si>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</si>
  <si>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</si>
  <si>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</si>
  <si>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</si>
  <si>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</si>
  <si>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</si>
  <si>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</si>
  <si>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</si>
  <si>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</si>
  <si>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</si>
  <si>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</si>
  <si>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</si>
  <si>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</si>
  <si>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</si>
  <si>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</si>
  <si>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</si>
  <si>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</si>
  <si>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</si>
  <si>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</si>
  <si>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</si>
  <si>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</si>
  <si>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</si>
  <si>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</si>
  <si>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</si>
  <si>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</si>
  <si>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</si>
  <si>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</si>
  <si>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</si>
  <si>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</si>
  <si>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</si>
  <si>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</si>
  <si>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</si>
  <si>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</si>
  <si>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</si>
  <si>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</si>
  <si>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</si>
  <si>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</si>
  <si>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</si>
  <si>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</si>
  <si>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</si>
  <si>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</si>
  <si>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</si>
  <si>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</si>
  <si>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</si>
  <si>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</si>
  <si>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</si>
  <si>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</si>
  <si>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</si>
  <si>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</si>
  <si>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</si>
  <si>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</si>
  <si>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</si>
  <si>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</si>
  <si>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</si>
  <si>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</si>
  <si>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</si>
  <si>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</si>
  <si>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</si>
  <si>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</si>
  <si>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</si>
  <si>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</si>
  <si>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</si>
  <si>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</si>
  <si>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</si>
  <si>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</si>
  <si>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</si>
  <si>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</si>
  <si>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</si>
  <si>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</si>
  <si>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</si>
  <si>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</si>
  <si>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</si>
  <si>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</si>
  <si>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</si>
  <si>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</si>
  <si>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</si>
  <si>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</si>
  <si>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</si>
  <si>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</si>
  <si>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</si>
  <si>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</si>
  <si>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</si>
  <si>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</si>
  <si>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</si>
  <si>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</si>
  <si>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</si>
  <si>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</si>
  <si>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</si>
  <si>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</si>
  <si>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</si>
  <si>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</si>
  <si>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</si>
  <si>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</si>
  <si>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</si>
  <si>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</si>
  <si>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</si>
  <si>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</si>
  <si>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</si>
  <si>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</si>
  <si>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</si>
  <si>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</si>
  <si>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</si>
  <si>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</si>
  <si>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</si>
  <si>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</si>
  <si>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</si>
  <si>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</si>
  <si>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</si>
  <si>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</si>
  <si>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</si>
  <si>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</si>
  <si>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</si>
  <si>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</si>
  <si>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</si>
  <si>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</si>
  <si>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</si>
  <si>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</si>
  <si>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</si>
  <si>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</si>
  <si>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</si>
  <si>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</si>
  <si>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</si>
  <si>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</si>
  <si>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</si>
  <si>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</si>
  <si>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</si>
  <si>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</si>
  <si>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</si>
  <si>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</si>
  <si>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</si>
  <si>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</si>
  <si>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</si>
  <si>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</si>
  <si>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</si>
  <si>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</si>
  <si>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</si>
  <si>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</si>
  <si>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</si>
  <si>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</si>
  <si>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</si>
  <si>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</si>
  <si>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</si>
  <si>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</si>
  <si>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</si>
  <si>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</si>
  <si>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</si>
  <si>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</si>
  <si>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</si>
  <si>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</si>
  <si>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</si>
  <si>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</si>
  <si>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</si>
  <si>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</si>
  <si>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</si>
  <si>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</si>
  <si>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</si>
  <si>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</si>
  <si>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</si>
  <si>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</si>
  <si>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</si>
  <si>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</si>
  <si>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</si>
  <si>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</si>
  <si>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</si>
  <si>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</si>
  <si>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</si>
  <si>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</si>
  <si>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</si>
  <si>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</si>
  <si>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</si>
  <si>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</si>
  <si>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</si>
  <si>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</si>
  <si>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</si>
  <si>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</si>
  <si>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</si>
  <si>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</si>
  <si>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</si>
  <si>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</si>
  <si>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</si>
  <si>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</si>
  <si>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</si>
  <si>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</si>
  <si>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</si>
  <si>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</si>
  <si>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</si>
  <si>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</si>
  <si>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</si>
  <si>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</si>
  <si>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</si>
  <si>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</si>
  <si>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</si>
  <si>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</si>
  <si>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</si>
  <si>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</si>
  <si>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</si>
  <si>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</si>
  <si>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</si>
  <si>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</si>
  <si>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</si>
  <si>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</si>
  <si>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</si>
  <si>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</si>
  <si>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</si>
  <si>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</si>
  <si>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</si>
  <si>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</si>
  <si>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</si>
  <si>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</si>
  <si>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</si>
  <si>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</si>
  <si>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</si>
  <si>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</si>
  <si>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</si>
  <si>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</si>
  <si>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</si>
  <si>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</si>
  <si>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</si>
  <si>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</si>
  <si>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</si>
  <si>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</si>
  <si>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</si>
  <si>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</si>
  <si>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</si>
  <si>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</si>
  <si>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</si>
  <si>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</si>
  <si>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</si>
  <si>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</si>
  <si>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</si>
  <si>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</si>
  <si>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</si>
  <si>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</si>
  <si>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</si>
  <si>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</si>
  <si>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</si>
  <si>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</si>
  <si>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</si>
  <si>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</si>
  <si>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</si>
  <si>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</si>
  <si>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</si>
  <si>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</si>
  <si>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</si>
  <si>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</si>
  <si>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</si>
  <si>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</si>
  <si>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</si>
  <si>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</si>
  <si>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</si>
  <si>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</si>
  <si>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</si>
  <si>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</si>
  <si>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</si>
  <si>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</si>
  <si>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</si>
  <si>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</si>
  <si>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</si>
  <si>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</si>
  <si>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</si>
  <si>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</si>
  <si>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</si>
  <si>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</si>
  <si>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</si>
  <si>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</si>
  <si>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</si>
  <si>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</si>
  <si>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</si>
  <si>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</si>
  <si>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</si>
  <si>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</si>
  <si>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</si>
  <si>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</si>
  <si>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</si>
  <si>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</si>
  <si>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</si>
  <si>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</si>
  <si>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</si>
  <si>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</si>
  <si>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</si>
  <si>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</si>
  <si>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</si>
  <si>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</si>
  <si>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</si>
  <si>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</si>
  <si>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</si>
  <si>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</si>
  <si>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</si>
  <si>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</si>
  <si>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</si>
  <si>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</si>
  <si>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</si>
  <si>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</si>
  <si>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</si>
  <si>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</si>
  <si>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</si>
  <si>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</si>
  <si>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</si>
  <si>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</si>
  <si>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</si>
  <si>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</si>
  <si>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</si>
  <si>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</si>
  <si>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</si>
  <si>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</si>
  <si>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</si>
  <si>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</si>
  <si>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</si>
  <si>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</si>
  <si>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</si>
  <si>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</si>
  <si>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</si>
  <si>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</si>
  <si>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</si>
  <si>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</si>
  <si>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</si>
  <si>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</si>
  <si>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</si>
  <si>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</si>
  <si>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</si>
  <si>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</si>
  <si>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</si>
  <si>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</si>
  <si>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</si>
  <si>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</si>
  <si>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</si>
  <si>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</si>
  <si>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</si>
  <si>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</si>
  <si>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</si>
  <si>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</si>
  <si>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</si>
  <si>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</si>
  <si>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</si>
  <si>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</si>
  <si>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</si>
  <si>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</si>
  <si>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</si>
  <si>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</si>
  <si>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</si>
  <si>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</si>
  <si>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</si>
  <si>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</si>
  <si>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</si>
  <si>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</si>
  <si>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</si>
  <si>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</si>
  <si>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</si>
  <si>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</si>
  <si>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</si>
  <si>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</si>
  <si>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</si>
  <si>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</si>
  <si>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</si>
  <si>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</si>
  <si>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</si>
  <si>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</si>
  <si>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</si>
  <si>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</si>
  <si>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</si>
  <si>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</si>
  <si>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</si>
  <si>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</si>
  <si>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</si>
  <si>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</si>
  <si>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</si>
  <si>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</si>
  <si>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</si>
  <si>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</si>
  <si>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</si>
  <si>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</si>
  <si>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</si>
  <si>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</si>
  <si>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</si>
  <si>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</si>
  <si>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</si>
  <si>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</si>
  <si>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</si>
  <si>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</si>
  <si>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</si>
  <si>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</si>
  <si>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</si>
  <si>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</si>
  <si>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</si>
  <si>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</si>
  <si>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</si>
  <si>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</si>
  <si>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</si>
  <si>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</si>
  <si>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</si>
  <si>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</si>
  <si>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</si>
  <si>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</si>
  <si>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</si>
  <si>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</si>
  <si>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</si>
  <si>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</si>
  <si>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</si>
  <si>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</si>
  <si>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</si>
  <si>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</si>
  <si>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</si>
  <si>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</si>
  <si>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</si>
  <si>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</si>
  <si>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</si>
  <si>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</si>
  <si>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</si>
  <si>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</si>
  <si>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</si>
  <si>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</si>
  <si>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</si>
  <si>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</si>
  <si>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</si>
  <si>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</si>
  <si>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</si>
  <si>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</si>
  <si>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</si>
  <si>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</si>
  <si>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</si>
  <si>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</si>
  <si>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</si>
  <si>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</si>
  <si>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</si>
  <si>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</si>
  <si>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</si>
  <si>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</si>
  <si>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</si>
  <si>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</si>
  <si>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</si>
  <si>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</si>
  <si>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</si>
  <si>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</si>
  <si>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</si>
  <si>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</si>
  <si>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</si>
  <si>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</si>
  <si>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</si>
  <si>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</si>
  <si>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</si>
  <si>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</si>
  <si>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</si>
  <si>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</si>
  <si>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</si>
  <si>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</si>
  <si>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</si>
  <si>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</si>
  <si>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</si>
  <si>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</si>
  <si>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</si>
  <si>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</si>
  <si>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</si>
  <si>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</si>
  <si>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</si>
  <si>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</si>
  <si>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</si>
  <si>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</si>
  <si>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</si>
  <si>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</si>
  <si>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</si>
  <si>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</si>
  <si>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</si>
  <si>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</si>
  <si>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</si>
  <si>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</si>
  <si>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</si>
  <si>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</si>
  <si>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</si>
  <si>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</si>
  <si>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</si>
  <si>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</si>
  <si>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</si>
  <si>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</si>
  <si>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</si>
  <si>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</si>
  <si>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</si>
  <si>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</si>
  <si>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</si>
  <si>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</si>
  <si>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</si>
  <si>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</si>
  <si>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</si>
  <si>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</si>
  <si>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</si>
  <si>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</si>
  <si>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</si>
  <si>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</si>
  <si>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</si>
  <si>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</si>
  <si>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</si>
  <si>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</si>
  <si>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</si>
  <si>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</si>
  <si>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</si>
  <si>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</si>
  <si>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</si>
  <si>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</si>
  <si>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</si>
  <si>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</si>
  <si>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</si>
  <si>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</si>
  <si>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</si>
  <si>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</si>
  <si>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</si>
  <si>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</si>
  <si>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</si>
  <si>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</si>
  <si>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</si>
  <si>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</si>
  <si>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</si>
  <si>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</si>
  <si>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</si>
  <si>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</si>
  <si>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</si>
  <si>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</si>
  <si>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</si>
  <si>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</si>
  <si>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</si>
  <si>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</si>
  <si>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</si>
  <si>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</si>
  <si>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</si>
  <si>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</si>
  <si>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</si>
  <si>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</si>
  <si>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</si>
  <si>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</si>
  <si>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</si>
  <si>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</si>
  <si>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</si>
  <si>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</si>
  <si>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</si>
  <si>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</si>
  <si>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</si>
  <si>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</si>
  <si>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</si>
  <si>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</si>
  <si>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</si>
  <si>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</si>
  <si>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</si>
  <si>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</si>
  <si>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</si>
  <si>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</si>
  <si>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</si>
  <si>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</si>
  <si>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</si>
  <si>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</si>
  <si>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</si>
  <si>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</si>
  <si>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</si>
  <si>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</si>
  <si>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</si>
  <si>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</si>
  <si>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</si>
  <si>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</si>
  <si>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</si>
  <si>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</si>
  <si>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</si>
  <si>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</si>
  <si>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</si>
  <si>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</si>
  <si>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</si>
  <si>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</si>
  <si>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</si>
  <si>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</si>
  <si>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</si>
  <si>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</si>
  <si>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</si>
  <si>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</si>
  <si>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</si>
  <si>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</si>
  <si>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</si>
  <si>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</si>
  <si>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</si>
  <si>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</si>
  <si>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</si>
  <si>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</si>
  <si>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</si>
  <si>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</si>
  <si>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</si>
  <si>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</si>
  <si>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</si>
  <si>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</si>
  <si>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</si>
  <si>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</si>
  <si>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</si>
  <si>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</si>
  <si>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</si>
  <si>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</si>
  <si>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</si>
  <si>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</si>
  <si>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</si>
  <si>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</si>
  <si>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</si>
  <si>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</si>
  <si>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</si>
  <si>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</si>
  <si>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</si>
  <si>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</si>
  <si>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</si>
  <si>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</si>
  <si>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</si>
  <si>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</si>
  <si>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</si>
  <si>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</si>
  <si>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</si>
  <si>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</si>
  <si>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</si>
  <si>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</si>
  <si>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</si>
  <si>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</si>
  <si>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</si>
  <si>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</si>
  <si>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</si>
  <si>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</si>
  <si>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</si>
  <si>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</si>
  <si>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</si>
  <si>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</si>
  <si>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</si>
  <si>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</si>
  <si>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</si>
  <si>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</si>
  <si>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</si>
  <si>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</si>
  <si>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</si>
  <si>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</si>
  <si>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</si>
  <si>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</si>
  <si>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</si>
  <si>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</si>
  <si>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</si>
  <si>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</si>
  <si>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</si>
  <si>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</si>
  <si>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</si>
  <si>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</si>
  <si>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</si>
  <si>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</si>
  <si>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</si>
  <si>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</si>
  <si>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</si>
  <si>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</si>
  <si>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</si>
  <si>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</si>
  <si>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</si>
  <si>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</si>
  <si>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</si>
  <si>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</si>
  <si>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</si>
  <si>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</si>
  <si>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</si>
  <si>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</si>
  <si>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</si>
  <si>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</si>
  <si>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</si>
  <si>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</si>
  <si>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</si>
  <si>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</si>
  <si>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</si>
  <si>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</si>
  <si>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</si>
  <si>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</si>
  <si>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</si>
  <si>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</si>
  <si>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</si>
  <si>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</si>
  <si>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</si>
  <si>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</si>
  <si>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</si>
  <si>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</si>
  <si>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</si>
  <si>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</si>
  <si>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</si>
  <si>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</si>
  <si>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</si>
  <si>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</si>
  <si>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</si>
  <si>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</si>
  <si>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</si>
  <si>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</si>
  <si>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</si>
  <si>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</si>
  <si>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</si>
  <si>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</si>
  <si>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</si>
  <si>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</si>
  <si>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</si>
  <si>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</si>
  <si>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</si>
  <si>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</si>
  <si>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</si>
  <si>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</si>
  <si>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</si>
  <si>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</si>
  <si>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</si>
  <si>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</si>
  <si>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</si>
  <si>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</si>
  <si>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</si>
  <si>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</si>
  <si>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</si>
  <si>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</si>
  <si>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</si>
  <si>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</si>
  <si>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</si>
  <si>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</si>
  <si>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</si>
  <si>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</si>
  <si>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</si>
  <si>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</si>
  <si>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</si>
  <si>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</si>
  <si>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</si>
  <si>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</si>
  <si>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</si>
  <si>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</si>
  <si>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</si>
  <si>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</si>
  <si>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</si>
  <si>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</si>
  <si>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</si>
  <si>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</si>
  <si>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</si>
  <si>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</si>
  <si>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</si>
  <si>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</si>
  <si>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</si>
  <si>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</si>
  <si>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</si>
  <si>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</si>
  <si>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</si>
  <si>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</si>
  <si>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</si>
  <si>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</si>
  <si>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</si>
  <si>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</si>
  <si>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</si>
  <si>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</si>
  <si>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</si>
  <si>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</si>
  <si>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</si>
  <si>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</si>
  <si>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</si>
  <si>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</si>
  <si>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</si>
  <si>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</si>
  <si>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</si>
  <si>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</si>
  <si>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</si>
  <si>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</si>
  <si>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</si>
  <si>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</si>
  <si>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</si>
  <si>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</si>
  <si>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</si>
  <si>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</si>
  <si>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</si>
  <si>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</si>
  <si>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</si>
  <si>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</si>
  <si>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</si>
  <si>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</si>
  <si>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</si>
  <si>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</si>
  <si>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</si>
  <si>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</si>
  <si>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</si>
  <si>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</si>
  <si>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</si>
  <si>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</si>
  <si>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</si>
  <si>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</si>
  <si>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</si>
  <si>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</si>
  <si>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</si>
  <si>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</si>
  <si>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</si>
  <si>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</si>
  <si>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</si>
  <si>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</si>
  <si>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</si>
  <si>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</si>
  <si>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</si>
  <si>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</si>
  <si>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</si>
  <si>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</si>
  <si>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</si>
  <si>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</si>
  <si>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</si>
  <si>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</si>
  <si>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</si>
  <si>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</si>
  <si>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</si>
  <si>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</si>
  <si>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</si>
  <si>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</si>
  <si>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</si>
  <si>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</si>
  <si>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</si>
  <si>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</si>
  <si>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</si>
  <si>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</si>
  <si>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</si>
  <si>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</si>
  <si>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</si>
  <si>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</si>
  <si>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</si>
  <si>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</si>
  <si>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</si>
  <si>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</si>
  <si>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</si>
  <si>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</si>
  <si>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</si>
  <si>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</si>
  <si>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</si>
  <si>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</si>
  <si>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</si>
  <si>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</si>
  <si>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</si>
  <si>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</si>
  <si>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</si>
  <si>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</si>
  <si>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</si>
  <si>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</si>
  <si>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</si>
  <si>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</si>
  <si>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</si>
  <si>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</si>
  <si>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</si>
  <si>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</si>
  <si>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</si>
  <si>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</si>
  <si>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</si>
  <si>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</si>
  <si>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</si>
  <si>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</si>
  <si>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</si>
  <si>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</si>
  <si>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</si>
  <si>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</si>
  <si>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</si>
  <si>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</si>
  <si>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</si>
  <si>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</si>
  <si>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</si>
  <si>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</si>
  <si>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</si>
  <si>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</si>
  <si>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</si>
  <si>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</si>
  <si>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</si>
  <si>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</si>
  <si>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</si>
  <si>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</si>
  <si>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</si>
  <si>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</si>
  <si>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</si>
  <si>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</si>
  <si>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</si>
  <si>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</si>
  <si>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</si>
  <si>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</si>
  <si>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</si>
  <si>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</si>
  <si>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</si>
  <si>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</si>
  <si>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</si>
  <si>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</si>
  <si>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</si>
  <si>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</si>
  <si>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</si>
  <si>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</si>
  <si>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</si>
  <si>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</si>
  <si>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</si>
  <si>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</si>
  <si>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</si>
  <si>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</si>
  <si>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</si>
  <si>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</si>
  <si>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</si>
  <si>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</si>
  <si>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</si>
  <si>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</si>
  <si>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</si>
  <si>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</si>
  <si>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</si>
  <si>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</si>
  <si>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</si>
  <si>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</si>
  <si>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</si>
  <si>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</si>
  <si>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</si>
  <si>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</si>
  <si>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</si>
  <si>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</si>
  <si>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</si>
  <si>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</si>
  <si>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</si>
  <si>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</si>
  <si>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</si>
  <si>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</si>
  <si>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</si>
  <si>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</si>
  <si>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</si>
  <si>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</si>
  <si>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</si>
  <si>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</si>
  <si>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</si>
  <si>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</si>
  <si>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</si>
  <si>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</si>
  <si>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</si>
  <si>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</si>
  <si>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</si>
  <si>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</si>
  <si>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</si>
  <si>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</si>
  <si>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</si>
  <si>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</si>
  <si>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</si>
  <si>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</si>
  <si>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</si>
  <si>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</si>
  <si>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</si>
  <si>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</si>
  <si>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</si>
  <si>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</si>
  <si>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</si>
  <si>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</si>
  <si>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</si>
  <si>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</si>
  <si>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</si>
  <si>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</si>
  <si>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</si>
  <si>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</si>
  <si>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</si>
  <si>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</si>
  <si>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</si>
  <si>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</si>
  <si>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</si>
  <si>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</si>
  <si>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</si>
  <si>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</si>
  <si>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</si>
  <si>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</si>
  <si>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</si>
  <si>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</si>
  <si>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</si>
  <si>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</si>
  <si>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</si>
  <si>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</si>
  <si>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</si>
  <si>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</si>
  <si>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</si>
  <si>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</si>
  <si>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</si>
  <si>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</si>
  <si>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</si>
  <si>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</si>
  <si>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</si>
  <si>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</si>
  <si>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</si>
  <si>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</si>
  <si>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</si>
  <si>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</si>
  <si>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</si>
  <si>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</si>
  <si>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</si>
  <si>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</si>
  <si>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</si>
  <si>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</si>
  <si>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</si>
  <si>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</si>
  <si>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</si>
  <si>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</si>
  <si>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</si>
  <si>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</si>
  <si>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</si>
  <si>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</si>
  <si>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</si>
  <si>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</si>
  <si>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</si>
  <si>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</si>
  <si>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</si>
  <si>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</si>
  <si>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</si>
  <si>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</si>
  <si>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</si>
  <si>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</si>
  <si>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</si>
  <si>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</si>
  <si>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</si>
  <si>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</si>
  <si>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</si>
  <si>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</si>
  <si>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</si>
  <si>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</si>
  <si>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</si>
  <si>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</si>
  <si>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</si>
  <si>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</si>
  <si>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</si>
  <si>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</si>
  <si>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</si>
  <si>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</si>
  <si>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</si>
  <si>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</si>
  <si>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</si>
  <si>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</si>
  <si>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</si>
  <si>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</si>
  <si>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</si>
  <si>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</si>
  <si>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</si>
  <si>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</si>
  <si>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</si>
  <si>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</si>
  <si>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</si>
  <si>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</si>
  <si>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</si>
  <si>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</si>
  <si>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</si>
  <si>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</si>
  <si>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</si>
  <si>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</si>
  <si>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</si>
  <si>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</si>
  <si>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</si>
  <si>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</si>
  <si>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</si>
  <si>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</si>
  <si>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</si>
  <si>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</si>
  <si>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</si>
  <si>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</si>
  <si>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</si>
  <si>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</si>
  <si>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</si>
  <si>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</si>
  <si>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</si>
  <si>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</si>
  <si>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</si>
  <si>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</si>
  <si>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</si>
  <si>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</si>
  <si>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</si>
  <si>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</si>
  <si>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</si>
  <si>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</si>
  <si>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</si>
  <si>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</si>
  <si>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</si>
  <si>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</si>
  <si>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</si>
  <si>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</si>
  <si>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</si>
  <si>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</si>
  <si>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</si>
  <si>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</si>
  <si>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</si>
  <si>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</si>
  <si>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</si>
  <si>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</si>
  <si>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</si>
  <si>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</si>
  <si>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</si>
  <si>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</si>
  <si>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</si>
  <si>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</si>
  <si>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</si>
  <si>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</si>
  <si>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</si>
  <si>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</si>
  <si>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</si>
  <si>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</si>
  <si>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</si>
  <si>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</si>
  <si>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</si>
  <si>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</si>
  <si>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</si>
  <si>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</si>
  <si>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</si>
  <si>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</si>
  <si>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</si>
  <si>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</si>
  <si>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</si>
  <si>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</si>
  <si>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</si>
  <si>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</si>
  <si>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</si>
  <si>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</si>
  <si>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</si>
  <si>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</si>
  <si>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</si>
  <si>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</si>
  <si>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</si>
  <si>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</si>
  <si>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</si>
  <si>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</si>
  <si>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</si>
  <si>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</si>
  <si>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</si>
  <si>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</si>
  <si>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</si>
  <si>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</si>
  <si>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</si>
  <si>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</si>
  <si>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</si>
  <si>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</si>
  <si>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</si>
  <si>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</si>
  <si>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</si>
  <si>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</si>
  <si>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</si>
  <si>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</si>
  <si>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</si>
  <si>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</si>
  <si>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</si>
  <si>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</si>
  <si>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</si>
  <si>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</si>
  <si>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</si>
  <si>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</si>
  <si>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</si>
  <si>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</si>
  <si>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</si>
  <si>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</si>
  <si>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</si>
  <si>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</si>
  <si>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</si>
  <si>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</si>
  <si>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</si>
  <si>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</si>
  <si>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</si>
  <si>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</si>
  <si>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</si>
  <si>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</si>
  <si>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</si>
  <si>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</si>
  <si>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</si>
  <si>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</si>
  <si>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</si>
  <si>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</si>
  <si>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</si>
  <si>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</si>
  <si>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</si>
  <si>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</si>
  <si>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</si>
  <si>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</si>
  <si>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</si>
  <si>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</si>
  <si>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</si>
  <si>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</si>
  <si>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</si>
  <si>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</si>
  <si>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</si>
  <si>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</si>
  <si>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</si>
  <si>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</si>
  <si>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</si>
  <si>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</si>
  <si>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</si>
  <si>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</si>
  <si>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</si>
  <si>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</si>
  <si>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</si>
  <si>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</si>
  <si>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</si>
  <si>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</si>
  <si>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</si>
  <si>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</si>
  <si>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</si>
  <si>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</si>
  <si>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</si>
  <si>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</si>
  <si>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</si>
  <si>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</si>
  <si>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</si>
  <si>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</si>
  <si>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</si>
  <si>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</si>
  <si>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</si>
  <si>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</si>
  <si>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</si>
  <si>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</si>
  <si>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</si>
  <si>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</si>
  <si>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</si>
  <si>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</si>
  <si>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</si>
  <si>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</si>
  <si>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</si>
  <si>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</si>
  <si>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</si>
  <si>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</si>
  <si>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</si>
  <si>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</si>
  <si>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</si>
  <si>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</si>
  <si>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</si>
  <si>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</si>
  <si>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</si>
  <si>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</si>
  <si>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</si>
  <si>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</si>
  <si>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</si>
  <si>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</si>
  <si>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</si>
  <si>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</si>
  <si>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</si>
  <si>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</si>
  <si>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</si>
  <si>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</si>
  <si>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</si>
  <si>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</si>
  <si>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</si>
  <si>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</si>
  <si>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</si>
  <si>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</si>
  <si>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</si>
  <si>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</si>
  <si>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</si>
  <si>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</si>
  <si>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</si>
  <si>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</si>
  <si>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</si>
  <si>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</si>
  <si>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</si>
  <si>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</si>
  <si>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</si>
  <si>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</si>
  <si>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</si>
  <si>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</si>
  <si>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</si>
  <si>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</si>
  <si>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</si>
  <si>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</si>
  <si>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</si>
  <si>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</si>
  <si>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</si>
  <si>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</si>
  <si>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</si>
  <si>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</si>
  <si>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</si>
  <si>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</si>
  <si>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</si>
  <si>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</si>
  <si>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</si>
  <si>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</si>
  <si>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</si>
  <si>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</si>
  <si>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</si>
  <si>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</si>
  <si>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</si>
  <si>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</si>
  <si>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</si>
  <si>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</si>
  <si>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</si>
  <si>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</si>
  <si>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</si>
  <si>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</si>
  <si>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</si>
  <si>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</si>
  <si>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</si>
  <si>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</si>
  <si>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</si>
  <si>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</si>
  <si>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</si>
  <si>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</si>
  <si>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</si>
  <si>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</si>
  <si>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</si>
  <si>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</si>
  <si>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</si>
  <si>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</si>
  <si>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</si>
  <si>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</si>
  <si>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</si>
  <si>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</si>
  <si>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</si>
  <si>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</si>
  <si>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</si>
  <si>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</si>
  <si>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</si>
  <si>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</si>
  <si>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</si>
  <si>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</si>
  <si>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</si>
  <si>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</si>
  <si>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</si>
  <si>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</si>
  <si>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</si>
  <si>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</si>
  <si>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</si>
  <si>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</si>
  <si>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</si>
  <si>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</si>
  <si>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</si>
  <si>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</si>
  <si>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</si>
  <si>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</si>
  <si>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</si>
  <si>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</si>
  <si>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</si>
  <si>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</si>
  <si>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</si>
  <si>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</si>
  <si>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</si>
  <si>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</si>
  <si>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</si>
  <si>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</si>
  <si>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</si>
  <si>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</si>
  <si>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</si>
  <si>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</si>
  <si>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</si>
  <si>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</si>
  <si>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</si>
  <si>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</si>
  <si>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</si>
  <si>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</si>
  <si>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</si>
  <si>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</si>
  <si>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</si>
  <si>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</si>
  <si>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</si>
  <si>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</si>
  <si>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</si>
  <si>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</si>
  <si>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</si>
  <si>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</si>
  <si>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</si>
  <si>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</si>
  <si>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</si>
  <si>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</si>
  <si>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</si>
  <si>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</si>
  <si>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</si>
  <si>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</si>
  <si>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</si>
  <si>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</si>
  <si>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</si>
  <si>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</si>
  <si>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</si>
  <si>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</si>
  <si>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</si>
  <si>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</si>
  <si>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</si>
  <si>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</si>
  <si>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</si>
  <si>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</si>
  <si>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</si>
  <si>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</si>
  <si>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</si>
  <si>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</si>
  <si>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</si>
  <si>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</si>
  <si>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</si>
  <si>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</si>
  <si>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</si>
  <si>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</si>
  <si>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</si>
  <si>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</si>
  <si>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</si>
  <si>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</si>
  <si>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</si>
  <si>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</si>
  <si>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</si>
  <si>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</si>
  <si>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</si>
  <si>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</si>
  <si>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</si>
  <si>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</si>
  <si>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</si>
  <si>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</si>
  <si>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</si>
  <si>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</si>
  <si>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</si>
  <si>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</si>
  <si>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</si>
  <si>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</si>
  <si>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</si>
  <si>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</si>
  <si>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</si>
  <si>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</si>
  <si>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</si>
  <si>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</si>
  <si>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</si>
  <si>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</si>
  <si>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</si>
  <si>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</si>
  <si>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</si>
  <si>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</si>
  <si>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</si>
  <si>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</si>
  <si>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</si>
  <si>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</si>
  <si>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</si>
  <si>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</si>
  <si>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</si>
  <si>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</si>
  <si>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</si>
  <si>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</si>
  <si>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</si>
  <si>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</si>
  <si>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</si>
  <si>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</si>
  <si>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</si>
  <si>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</si>
  <si>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</si>
  <si>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</si>
  <si>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</si>
  <si>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</si>
  <si>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</si>
  <si>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</si>
  <si>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</si>
  <si>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</si>
  <si>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</si>
  <si>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</si>
  <si>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</si>
  <si>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</si>
  <si>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</si>
  <si>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</si>
  <si>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</si>
  <si>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</si>
  <si>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</si>
  <si>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</si>
  <si>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</si>
  <si>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</si>
  <si>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</si>
  <si>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</si>
  <si>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</si>
  <si>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</si>
  <si>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</si>
  <si>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</si>
  <si>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</si>
  <si>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</si>
  <si>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</si>
  <si>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</si>
  <si>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</si>
  <si>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</si>
  <si>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</si>
  <si>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</si>
  <si>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</si>
  <si>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</si>
  <si>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</si>
  <si>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</si>
  <si>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</si>
  <si>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</si>
  <si>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</si>
  <si>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</si>
  <si>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</si>
  <si>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</si>
  <si>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</si>
  <si>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</si>
  <si>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</si>
  <si>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</si>
  <si>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</si>
  <si>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</si>
  <si>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</si>
  <si>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</si>
  <si>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</si>
  <si>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</si>
  <si>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</si>
  <si>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</si>
  <si>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</si>
  <si>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</si>
  <si>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</si>
  <si>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</si>
  <si>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</si>
  <si>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</si>
  <si>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</si>
  <si>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</si>
  <si>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</si>
  <si>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</si>
  <si>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</si>
  <si>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</si>
  <si>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</si>
  <si>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</si>
  <si>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</si>
  <si>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</si>
  <si>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</si>
  <si>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</si>
  <si>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</si>
  <si>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</si>
  <si>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</si>
  <si>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</si>
  <si>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</si>
  <si>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</si>
  <si>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</si>
  <si>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</si>
  <si>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</si>
  <si>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</si>
  <si>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</si>
  <si>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</si>
  <si>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</si>
  <si>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</si>
  <si>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</si>
  <si>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</si>
  <si>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</si>
  <si>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</si>
  <si>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</si>
  <si>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</si>
  <si>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</si>
  <si>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</si>
  <si>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</si>
  <si>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</si>
  <si>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</si>
  <si>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</si>
  <si>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</si>
  <si>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</si>
  <si>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</si>
  <si>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</si>
  <si>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</si>
  <si>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</si>
  <si>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</si>
  <si>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</si>
  <si>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</si>
  <si>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</si>
  <si>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</si>
  <si>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</si>
  <si>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</si>
  <si>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</si>
  <si>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</si>
  <si>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</si>
  <si>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</si>
  <si>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</si>
  <si>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</si>
  <si>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</si>
  <si>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</si>
  <si>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</si>
  <si>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</si>
  <si>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</si>
  <si>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</si>
  <si>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</si>
  <si>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</si>
  <si>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</si>
  <si>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</si>
  <si>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</si>
  <si>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</si>
  <si>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</si>
  <si>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</si>
  <si>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</si>
  <si>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</si>
  <si>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</si>
  <si>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</si>
  <si>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</si>
  <si>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</si>
  <si>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</si>
  <si>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</si>
  <si>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</si>
  <si>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</si>
  <si>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</si>
  <si>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</si>
  <si>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</si>
  <si>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</si>
  <si>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</si>
  <si>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</si>
  <si>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</si>
  <si>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</si>
  <si>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</si>
  <si>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</si>
  <si>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</si>
  <si>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</si>
  <si>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</si>
  <si>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</si>
  <si>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</si>
  <si>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</si>
  <si>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</si>
  <si>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</si>
  <si>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</si>
  <si>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</si>
  <si>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</si>
  <si>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</si>
  <si>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</si>
  <si>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</si>
  <si>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</si>
  <si>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</si>
  <si>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</si>
  <si>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</si>
  <si>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</si>
  <si>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</si>
  <si>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</si>
  <si>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</si>
  <si>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</si>
  <si>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</si>
  <si>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</si>
  <si>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</si>
  <si>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</si>
  <si>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</si>
  <si>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</si>
  <si>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</si>
  <si>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</si>
  <si>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</si>
  <si>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</si>
  <si>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</si>
  <si>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</si>
  <si>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</si>
  <si>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</si>
  <si>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</si>
  <si>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</si>
  <si>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</si>
  <si>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</si>
  <si>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</si>
  <si>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</si>
  <si>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</si>
  <si>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</si>
  <si>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</si>
  <si>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</si>
  <si>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</si>
  <si>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</si>
  <si>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</si>
  <si>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</si>
  <si>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</si>
  <si>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</si>
  <si>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</si>
  <si>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</si>
  <si>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</si>
  <si>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</si>
  <si>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</si>
  <si>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</si>
  <si>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</si>
  <si>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</si>
  <si>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</si>
  <si>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</si>
  <si>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</si>
  <si>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</si>
  <si>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</si>
  <si>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</si>
  <si>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</si>
  <si>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</si>
  <si>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</si>
  <si>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</si>
  <si>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</si>
  <si>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</si>
  <si>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</si>
  <si>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</si>
  <si>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</si>
  <si>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</si>
  <si>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</si>
  <si>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</si>
  <si>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</si>
  <si>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</si>
  <si>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</si>
  <si>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</si>
  <si>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</si>
  <si>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</si>
  <si>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</si>
  <si>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</si>
  <si>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</si>
  <si>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</si>
  <si>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</si>
  <si>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</si>
  <si>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</si>
  <si>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</si>
  <si>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</si>
  <si>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</si>
  <si>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</si>
  <si>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</si>
  <si>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</si>
  <si>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</si>
  <si>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</si>
  <si>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</si>
  <si>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</si>
  <si>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</si>
  <si>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</si>
  <si>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</si>
  <si>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</si>
  <si>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</si>
  <si>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</si>
  <si>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</si>
  <si>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</si>
  <si>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</si>
  <si>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</si>
  <si>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</si>
  <si>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</si>
  <si>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</si>
  <si>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</si>
  <si>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</si>
  <si>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</si>
  <si>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</si>
  <si>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</si>
  <si>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</si>
  <si>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</si>
  <si>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</si>
  <si>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</si>
  <si>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</si>
  <si>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</si>
  <si>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</si>
  <si>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</si>
  <si>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</si>
  <si>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</si>
  <si>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</si>
  <si>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</si>
  <si>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</si>
  <si>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</si>
  <si>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</si>
  <si>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</si>
  <si>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</si>
  <si>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</si>
  <si>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</si>
  <si>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</si>
  <si>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</si>
  <si>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</si>
  <si>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</si>
  <si>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</si>
  <si>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</si>
  <si>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</si>
  <si>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</si>
  <si>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</si>
  <si>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</si>
  <si>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</si>
  <si>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</si>
  <si>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</si>
  <si>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</si>
  <si>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</si>
  <si>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</si>
  <si>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</si>
  <si>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</si>
  <si>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</si>
  <si>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</si>
  <si>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</si>
  <si>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</si>
  <si>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</si>
  <si>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</si>
  <si>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</si>
  <si>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</si>
  <si>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</si>
  <si>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</si>
  <si>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</si>
  <si>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</si>
  <si>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</si>
  <si>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</si>
  <si>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</si>
  <si>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</si>
  <si>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</si>
  <si>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</si>
  <si>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</si>
  <si>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</si>
  <si>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</si>
  <si>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</si>
  <si>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</si>
  <si>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</si>
  <si>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</si>
  <si>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</si>
  <si>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</si>
  <si>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</si>
  <si>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</si>
  <si>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</si>
  <si>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</si>
  <si>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</si>
  <si>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</si>
  <si>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</si>
  <si>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</si>
  <si>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</si>
  <si>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</si>
  <si>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</si>
  <si>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</si>
  <si>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</si>
  <si>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</si>
  <si>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</si>
  <si>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</si>
  <si>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</si>
  <si>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</si>
  <si>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</si>
  <si>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</si>
  <si>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</si>
  <si>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</si>
  <si>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</si>
  <si>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</si>
  <si>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</si>
  <si>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</si>
  <si>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</si>
  <si>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</si>
  <si>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</si>
  <si>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</si>
  <si>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</si>
  <si>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</si>
  <si>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</si>
  <si>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</si>
  <si>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</si>
  <si>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</si>
  <si>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</si>
  <si>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</si>
  <si>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</si>
  <si>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</si>
  <si>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</si>
  <si>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</si>
  <si>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</si>
  <si>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</si>
  <si>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</si>
  <si>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</si>
  <si>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</si>
  <si>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</si>
  <si>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</si>
  <si>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</si>
  <si>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</si>
  <si>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</si>
  <si>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</si>
  <si>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</si>
  <si>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</si>
  <si>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</si>
  <si>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</si>
  <si>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</si>
  <si>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</si>
  <si>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</si>
  <si>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</si>
  <si>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</si>
  <si>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</si>
  <si>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</si>
  <si>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</si>
  <si>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</si>
  <si>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</si>
  <si>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</si>
  <si>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</si>
  <si>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</si>
  <si>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</si>
  <si>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</si>
  <si>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</si>
  <si>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</si>
  <si>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</si>
  <si>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</si>
  <si>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</si>
  <si>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</si>
  <si>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</si>
  <si>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</si>
  <si>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</si>
  <si>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</si>
  <si>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</si>
  <si>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</si>
  <si>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</si>
  <si>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</si>
  <si>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</si>
  <si>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</si>
  <si>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</si>
  <si>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</si>
  <si>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</si>
  <si>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</si>
  <si>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</si>
  <si>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</si>
  <si>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</si>
  <si>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</si>
  <si>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</si>
  <si>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</si>
  <si>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</si>
  <si>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</si>
  <si>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</si>
  <si>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</si>
  <si>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</si>
  <si>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</si>
  <si>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</si>
  <si>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</si>
  <si>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</si>
  <si>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</si>
  <si>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</si>
  <si>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</si>
  <si>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</si>
  <si>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</si>
  <si>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</si>
  <si>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</si>
  <si>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</si>
  <si>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</si>
  <si>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</si>
  <si>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</si>
  <si>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</si>
  <si>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</si>
  <si>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</si>
  <si>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</si>
  <si>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</si>
  <si>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</si>
  <si>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</si>
  <si>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</si>
  <si>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</si>
  <si>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</si>
  <si>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</si>
  <si>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</si>
  <si>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</si>
  <si>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</si>
  <si>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</si>
  <si>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</si>
  <si>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</si>
  <si>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</si>
  <si>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</si>
  <si>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</si>
  <si>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</si>
  <si>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</si>
  <si>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</si>
  <si>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</si>
  <si>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</si>
  <si>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</si>
  <si>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</si>
  <si>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</si>
  <si>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</si>
  <si>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</si>
  <si>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</si>
  <si>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</si>
  <si>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</si>
  <si>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</si>
  <si>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</si>
  <si>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</si>
  <si>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</si>
  <si>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</si>
  <si>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</si>
  <si>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</si>
  <si>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</si>
  <si>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</si>
  <si>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</si>
  <si>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</si>
  <si>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</si>
  <si>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</si>
  <si>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</si>
  <si>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</si>
  <si>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</si>
  <si>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</si>
  <si>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</si>
  <si>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</si>
  <si>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</si>
  <si>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</si>
  <si>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</si>
  <si>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</si>
  <si>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</si>
  <si>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</si>
  <si>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</si>
  <si>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</si>
  <si>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</si>
  <si>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</si>
  <si>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</si>
  <si>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</si>
  <si>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</si>
  <si>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</si>
  <si>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</si>
  <si>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</si>
  <si>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</si>
  <si>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</si>
  <si>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</si>
  <si>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</si>
  <si>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</si>
  <si>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</si>
  <si>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</si>
  <si>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</si>
  <si>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</si>
  <si>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</si>
  <si>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</si>
  <si>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</si>
  <si>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</si>
  <si>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</si>
  <si>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</si>
  <si>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</si>
  <si>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</si>
  <si>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</si>
  <si>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</si>
  <si>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</si>
  <si>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</si>
  <si>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</si>
  <si>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</si>
  <si>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</si>
  <si>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</si>
  <si>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</si>
  <si>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</si>
  <si>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</si>
  <si>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</si>
  <si>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</si>
  <si>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</si>
  <si>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</si>
  <si>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</si>
  <si>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</si>
  <si>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</si>
  <si>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</si>
  <si>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</si>
  <si>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</si>
  <si>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</si>
  <si>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</si>
  <si>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</si>
  <si>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</si>
  <si>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</si>
  <si>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</si>
  <si>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</si>
  <si>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</si>
  <si>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</si>
  <si>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</si>
  <si>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</si>
  <si>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</si>
  <si>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</si>
  <si>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</si>
  <si>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</si>
  <si>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</si>
  <si>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</si>
  <si>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</si>
  <si>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</si>
  <si>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</si>
  <si>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</si>
  <si>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</si>
  <si>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</si>
  <si>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</si>
  <si>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</si>
  <si>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</si>
  <si>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</si>
  <si>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</si>
  <si>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</si>
  <si>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</si>
  <si>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</si>
  <si>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</si>
  <si>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</si>
  <si>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</si>
  <si>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</si>
  <si>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</si>
  <si>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</si>
  <si>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</si>
  <si>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</si>
  <si>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</si>
  <si>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</si>
  <si>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</si>
  <si>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</si>
  <si>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</si>
  <si>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</si>
  <si>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</si>
  <si>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</si>
  <si>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</si>
  <si>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</si>
  <si>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</si>
  <si>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</si>
  <si>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</si>
  <si>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</si>
  <si>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</si>
  <si>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</si>
  <si>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</si>
  <si>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</si>
  <si>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</si>
  <si>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</si>
  <si>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</si>
  <si>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</si>
  <si>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</si>
  <si>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</si>
  <si>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</si>
  <si>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</si>
  <si>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</si>
  <si>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</si>
  <si>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</si>
  <si>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</si>
  <si>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</si>
  <si>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</si>
  <si>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</si>
  <si>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</si>
  <si>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</si>
  <si>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</si>
  <si>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</si>
  <si>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</si>
  <si>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</si>
  <si>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</si>
  <si>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</si>
  <si>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</si>
  <si>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</si>
  <si>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</si>
  <si>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</si>
  <si>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</si>
  <si>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</si>
  <si>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</si>
  <si>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</si>
  <si>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</si>
  <si>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</si>
  <si>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</si>
  <si>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</si>
  <si>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</si>
  <si>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</si>
  <si>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</si>
  <si>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</si>
  <si>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</si>
  <si>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</si>
  <si>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</si>
  <si>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</si>
  <si>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</si>
  <si>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</si>
  <si>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</si>
  <si>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</si>
  <si>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</si>
  <si>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</si>
  <si>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</si>
  <si>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</si>
  <si>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</si>
  <si>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</si>
  <si>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</si>
  <si>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</si>
  <si>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</si>
  <si>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</si>
  <si>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</si>
  <si>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</si>
  <si>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</si>
  <si>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</si>
  <si>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</si>
  <si>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</si>
  <si>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</si>
  <si>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</si>
  <si>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</si>
  <si>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</si>
  <si>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</si>
  <si>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</si>
  <si>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</si>
  <si>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</si>
  <si>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</si>
  <si>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</si>
  <si>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</si>
  <si>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</si>
  <si>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</si>
  <si>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</si>
  <si>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</si>
  <si>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</si>
  <si>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</si>
  <si>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</si>
  <si>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</si>
  <si>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</si>
  <si>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</si>
  <si>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</si>
  <si>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</si>
  <si>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</si>
  <si>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</si>
  <si>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</si>
  <si>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</si>
  <si>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</si>
  <si>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</si>
  <si>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</si>
  <si>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</si>
  <si>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</si>
  <si>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</si>
  <si>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</si>
  <si>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</si>
  <si>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</si>
  <si>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</si>
  <si>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</si>
  <si>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</si>
  <si>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</si>
  <si>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</si>
  <si>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</si>
  <si>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</si>
  <si>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</si>
  <si>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</si>
  <si>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</si>
  <si>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</si>
  <si>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</si>
  <si>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</si>
  <si>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</si>
  <si>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</si>
  <si>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</si>
  <si>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</si>
  <si>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</si>
  <si>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</si>
  <si>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</si>
  <si>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</si>
  <si>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</si>
  <si>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</si>
  <si>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</si>
  <si>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</si>
  <si>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</si>
  <si>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</si>
  <si>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</si>
  <si>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</si>
  <si>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</si>
  <si>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</si>
  <si>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</si>
  <si>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</si>
  <si>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</si>
  <si>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</si>
  <si>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</si>
  <si>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</si>
  <si>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</si>
  <si>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</si>
  <si>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</si>
  <si>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</si>
  <si>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</si>
  <si>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</si>
  <si>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</si>
  <si>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</si>
  <si>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</si>
  <si>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</si>
  <si>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</si>
  <si>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</si>
  <si>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</si>
  <si>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</si>
  <si>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</si>
  <si>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</si>
  <si>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</si>
  <si>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</si>
  <si>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</si>
  <si>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</si>
  <si>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</si>
  <si>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</si>
  <si>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</si>
  <si>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</si>
  <si>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</si>
  <si>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</si>
  <si>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</si>
  <si>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</si>
  <si>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</si>
  <si>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</si>
  <si>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</si>
  <si>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</si>
  <si>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</si>
  <si>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</si>
  <si>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</si>
  <si>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</si>
  <si>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</si>
  <si>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</si>
  <si>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</si>
  <si>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</si>
  <si>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</si>
  <si>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</si>
  <si>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</si>
  <si>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</si>
  <si>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</si>
  <si>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</si>
  <si>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</si>
  <si>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</si>
  <si>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</si>
  <si>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</si>
  <si>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</si>
  <si>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</si>
  <si>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</si>
  <si>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</si>
  <si>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</si>
  <si>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</si>
  <si>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</si>
  <si>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</si>
  <si>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</si>
  <si>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</si>
  <si>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</si>
  <si>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</si>
  <si>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</si>
  <si>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</si>
  <si>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</si>
  <si>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</si>
  <si>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</si>
  <si>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</si>
  <si>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</si>
  <si>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</si>
  <si>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</si>
  <si>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</si>
  <si>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</si>
  <si>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</si>
  <si>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</si>
  <si>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</si>
  <si>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</si>
  <si>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</si>
  <si>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</si>
  <si>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</si>
  <si>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</si>
  <si>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</si>
  <si>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</si>
  <si>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</si>
  <si>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</si>
  <si>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</si>
  <si>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</si>
  <si>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</si>
  <si>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</si>
  <si>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</si>
  <si>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</si>
  <si>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</si>
  <si>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</si>
  <si>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</si>
  <si>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</si>
  <si>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</si>
  <si>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</si>
  <si>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</si>
  <si>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</si>
  <si>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</si>
  <si>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</si>
  <si>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</si>
  <si>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</si>
  <si>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</si>
  <si>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</si>
  <si>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</si>
  <si>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</si>
  <si>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</si>
  <si>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</si>
  <si>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</si>
  <si>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</si>
  <si>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</si>
  <si>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</si>
  <si>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</si>
  <si>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</si>
  <si>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</si>
  <si>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</si>
  <si>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</si>
  <si>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</si>
  <si>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</si>
  <si>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</si>
  <si>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</si>
  <si>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</si>
  <si>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</si>
  <si>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</si>
  <si>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</si>
  <si>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</si>
  <si>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</si>
  <si>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</si>
  <si>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</si>
  <si>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</si>
  <si>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</si>
  <si>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</si>
  <si>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</si>
  <si>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</si>
  <si>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</si>
  <si>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</si>
  <si>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</si>
  <si>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</si>
  <si>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</si>
  <si>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</si>
  <si>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</si>
  <si>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</si>
  <si>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</si>
  <si>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</si>
  <si>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</si>
  <si>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</si>
  <si>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</si>
  <si>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</si>
  <si>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</si>
  <si>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</si>
  <si>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</si>
  <si>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</si>
  <si>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</si>
  <si>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</si>
  <si>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</si>
  <si>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</si>
  <si>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</si>
  <si>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</si>
  <si>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</si>
  <si>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</si>
  <si>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</si>
  <si>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</si>
  <si>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</si>
  <si>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</si>
  <si>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</si>
  <si>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</si>
  <si>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</si>
  <si>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</si>
  <si>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</si>
  <si>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</si>
  <si>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</si>
  <si>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</si>
  <si>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</si>
  <si>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</si>
  <si>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</si>
  <si>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</si>
  <si>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</si>
  <si>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</si>
  <si>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</si>
  <si>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</si>
  <si>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</si>
  <si>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</si>
  <si>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</si>
  <si>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</si>
  <si>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</si>
  <si>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</si>
  <si>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</si>
  <si>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</si>
  <si>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</si>
  <si>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</si>
  <si>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</si>
  <si>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</si>
  <si>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</si>
  <si>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</si>
  <si>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</si>
  <si>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</si>
  <si>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</si>
  <si>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</si>
  <si>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</si>
  <si>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</si>
  <si>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</si>
  <si>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</si>
  <si>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</si>
  <si>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</si>
  <si>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</si>
  <si>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</si>
  <si>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</si>
  <si>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</si>
  <si>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</si>
  <si>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</si>
  <si>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</si>
  <si>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</si>
  <si>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</si>
  <si>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</si>
  <si>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</si>
  <si>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</si>
  <si>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</si>
  <si>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</si>
  <si>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</si>
  <si>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</si>
  <si>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</si>
  <si>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</si>
  <si>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</si>
  <si>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</si>
  <si>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</si>
  <si>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</si>
  <si>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</si>
  <si>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</si>
  <si>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</si>
  <si>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</si>
  <si>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</si>
  <si>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</si>
  <si>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</si>
  <si>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</si>
  <si>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</si>
  <si>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</si>
  <si>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</si>
  <si>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</si>
  <si>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</si>
  <si>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</si>
  <si>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</si>
  <si>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</si>
  <si>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</si>
  <si>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</si>
  <si>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</si>
  <si>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</si>
  <si>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</si>
  <si>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</si>
  <si>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</si>
  <si>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</si>
  <si>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</si>
  <si>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</si>
  <si>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</si>
  <si>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</si>
  <si>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</si>
  <si>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</si>
  <si>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</si>
  <si>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</si>
  <si>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</si>
  <si>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</si>
  <si>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</si>
  <si>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</si>
  <si>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</si>
  <si>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</si>
  <si>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</si>
  <si>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</si>
  <si>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</si>
  <si>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</si>
  <si>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</si>
  <si>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</si>
  <si>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</si>
  <si>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</si>
  <si>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</si>
  <si>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</si>
  <si>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</si>
  <si>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</si>
  <si>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</si>
  <si>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</si>
  <si>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</si>
  <si>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</si>
  <si>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</si>
  <si>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</si>
  <si>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</si>
  <si>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</si>
  <si>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</si>
  <si>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</si>
  <si>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</si>
  <si>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</si>
  <si>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</si>
  <si>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</si>
  <si>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</si>
  <si>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</si>
  <si>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</si>
  <si>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</si>
  <si>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</si>
  <si>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</si>
  <si>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</si>
  <si>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</si>
  <si>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</si>
  <si>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</si>
  <si>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</si>
  <si>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</si>
  <si>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</si>
  <si>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</si>
  <si>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</si>
  <si>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</si>
  <si>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</si>
  <si>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</si>
  <si>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</si>
  <si>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</si>
  <si>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</si>
  <si>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</si>
  <si>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</si>
  <si>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</si>
  <si>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</si>
  <si>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</si>
  <si>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</si>
  <si>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</si>
  <si>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</si>
  <si>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</si>
  <si>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</si>
  <si>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</si>
  <si>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</si>
  <si>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</si>
  <si>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</si>
  <si>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</si>
  <si>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</si>
  <si>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</si>
  <si>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</si>
  <si>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</si>
  <si>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</si>
  <si>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</si>
  <si>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</si>
  <si>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</si>
  <si>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</si>
  <si>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</si>
  <si>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</si>
  <si>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</si>
  <si>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</si>
  <si>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</si>
  <si>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</si>
  <si>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</si>
  <si>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</si>
  <si>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</si>
  <si>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</si>
  <si>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</si>
  <si>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</si>
  <si>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</si>
  <si>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</si>
  <si>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</si>
  <si>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</si>
  <si>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</si>
  <si>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</si>
  <si>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</si>
  <si>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</si>
  <si>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</si>
  <si>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</si>
  <si>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</si>
  <si>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</si>
  <si>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</si>
  <si>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</si>
  <si>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</si>
  <si>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</si>
  <si>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</si>
  <si>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</si>
  <si>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</si>
  <si>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</si>
  <si>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</si>
  <si>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</si>
  <si>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</si>
  <si>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</si>
  <si>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</si>
  <si>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</si>
  <si>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</si>
  <si>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</si>
  <si>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</si>
  <si>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</si>
  <si>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</si>
  <si>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</si>
  <si>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</si>
  <si>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</si>
  <si>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</si>
  <si>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</si>
  <si>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</si>
  <si>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</si>
  <si>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</si>
  <si>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</si>
  <si>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</si>
  <si>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</si>
  <si>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</si>
  <si>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</si>
  <si>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</si>
  <si>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</si>
  <si>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</si>
  <si>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</si>
  <si>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</si>
  <si>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</si>
  <si>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</si>
  <si>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</si>
  <si>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</si>
  <si>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</si>
  <si>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</si>
  <si>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</si>
  <si>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</si>
  <si>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</si>
  <si>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</si>
  <si>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</si>
  <si>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</si>
  <si>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</si>
  <si>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</si>
  <si>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</si>
  <si>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</si>
  <si>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</si>
  <si>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</si>
  <si>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</si>
  <si>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</si>
  <si>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</si>
  <si>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</si>
  <si>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</si>
  <si>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</si>
  <si>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</si>
  <si>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</si>
  <si>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</si>
  <si>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</si>
  <si>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</si>
  <si>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</si>
  <si>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</si>
  <si>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</si>
  <si>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</si>
  <si>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</si>
  <si>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</si>
  <si>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</si>
  <si>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</si>
  <si>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</si>
  <si>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</si>
  <si>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</si>
  <si>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</si>
  <si>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</si>
  <si>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</si>
  <si>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</si>
  <si>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</si>
  <si>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</si>
  <si>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</si>
  <si>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</si>
  <si>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</si>
  <si>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</si>
  <si>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</si>
  <si>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</si>
  <si>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</si>
  <si>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</si>
  <si>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</si>
  <si>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</si>
  <si>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</si>
  <si>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</si>
  <si>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</si>
  <si>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</si>
  <si>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</si>
  <si>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</si>
  <si>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</si>
  <si>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</si>
  <si>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</si>
  <si>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</si>
  <si>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</si>
  <si>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</si>
  <si>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</si>
  <si>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</si>
  <si>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</si>
  <si>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</si>
  <si>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</si>
  <si>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</si>
  <si>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</si>
  <si>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</si>
  <si>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</si>
  <si>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</si>
  <si>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</si>
  <si>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</si>
  <si>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</si>
  <si>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</si>
  <si>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</si>
  <si>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</si>
  <si>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</si>
  <si>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</si>
  <si>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</si>
  <si>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</si>
  <si>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</si>
  <si>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</si>
  <si>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</si>
  <si>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</si>
  <si>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</si>
  <si>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</si>
  <si>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</si>
  <si>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</si>
  <si>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</si>
  <si>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</si>
  <si>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</si>
  <si>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</si>
  <si>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</si>
  <si>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</si>
  <si>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</si>
  <si>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</si>
  <si>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</si>
  <si>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</si>
  <si>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</si>
  <si>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</si>
  <si>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</si>
  <si>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</si>
  <si>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</si>
  <si>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</si>
  <si>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</si>
  <si>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</si>
  <si>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</si>
  <si>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</si>
  <si>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</si>
  <si>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</si>
  <si>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</si>
  <si>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</si>
  <si>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</si>
  <si>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</si>
  <si>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</si>
  <si>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</si>
  <si>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</si>
  <si>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</si>
  <si>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</si>
  <si>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</si>
  <si>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</si>
  <si>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</si>
  <si>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</si>
  <si>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</si>
  <si>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</si>
  <si>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</si>
  <si>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</si>
  <si>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</si>
  <si>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</si>
  <si>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</si>
  <si>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</si>
  <si>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</si>
  <si>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</si>
  <si>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</si>
  <si>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</si>
  <si>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</si>
  <si>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</si>
  <si>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</si>
  <si>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</si>
  <si>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</si>
  <si>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</si>
  <si>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</si>
  <si>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</si>
  <si>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</si>
  <si>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</si>
  <si>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</si>
  <si>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</si>
  <si>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</si>
  <si>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</si>
  <si>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</si>
  <si>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</si>
  <si>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</si>
  <si>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</si>
  <si>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</si>
  <si>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</si>
  <si>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</si>
  <si>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</si>
  <si>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</si>
  <si>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</si>
  <si>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</si>
  <si>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</si>
  <si>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</si>
  <si>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</si>
  <si>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</si>
  <si>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</si>
  <si>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</si>
  <si>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</si>
  <si>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</si>
  <si>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</si>
  <si>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</si>
  <si>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</si>
  <si>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</si>
  <si>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</si>
  <si>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</si>
  <si>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</si>
  <si>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</si>
  <si>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</si>
  <si>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</si>
  <si>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</si>
  <si>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</si>
  <si>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</si>
  <si>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</si>
  <si>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</si>
  <si>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</si>
  <si>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</si>
  <si>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</si>
  <si>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</si>
  <si>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</si>
  <si>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</si>
  <si>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</si>
  <si>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</si>
  <si>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</si>
  <si>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</si>
  <si>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</si>
  <si>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</si>
  <si>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</si>
  <si>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</si>
  <si>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</si>
  <si>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</si>
  <si>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</si>
  <si>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</si>
  <si>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</si>
  <si>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</si>
  <si>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</si>
  <si>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</si>
  <si>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</si>
  <si>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</si>
  <si>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</si>
  <si>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</si>
  <si>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</si>
  <si>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</si>
  <si>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</si>
  <si>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</si>
  <si>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</si>
  <si>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</si>
  <si>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</si>
  <si>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</si>
  <si>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</si>
  <si>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</si>
  <si>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</si>
  <si>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</si>
  <si>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</si>
  <si>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</si>
  <si>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</si>
  <si>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</si>
  <si>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</si>
  <si>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</si>
  <si>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</si>
  <si>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</si>
  <si>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</si>
  <si>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</si>
  <si>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</si>
  <si>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</si>
  <si>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</si>
  <si>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</si>
  <si>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</si>
  <si>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</si>
  <si>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</si>
  <si>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</si>
  <si>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</si>
  <si>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</si>
  <si>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</si>
  <si>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</si>
  <si>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</si>
  <si>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</si>
  <si>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</si>
  <si>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</si>
  <si>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</si>
  <si>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</si>
  <si>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</si>
  <si>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</si>
  <si>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</si>
  <si>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</si>
  <si>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</si>
  <si>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</si>
  <si>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</si>
  <si>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</si>
  <si>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</si>
  <si>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</si>
  <si>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</si>
  <si>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</si>
  <si>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</si>
  <si>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</si>
  <si>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</si>
  <si>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</si>
  <si>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</si>
  <si>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</si>
  <si>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</si>
  <si>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</si>
  <si>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</si>
  <si>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</si>
  <si>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</si>
  <si>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</si>
  <si>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</si>
  <si>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</si>
  <si>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</si>
  <si>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</si>
  <si>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</si>
  <si>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</si>
  <si>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</si>
  <si>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</si>
  <si>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</si>
  <si>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</si>
  <si>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</si>
  <si>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</si>
  <si>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</si>
  <si>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</si>
  <si>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</si>
  <si>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</si>
  <si>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</si>
  <si>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</si>
  <si>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</si>
  <si>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</si>
  <si>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</si>
  <si>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</si>
  <si>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</si>
  <si>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</si>
  <si>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</si>
  <si>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</si>
  <si>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</si>
  <si>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</si>
  <si>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</si>
  <si>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</si>
  <si>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</si>
  <si>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</si>
  <si>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</si>
  <si>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</si>
  <si>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</si>
  <si>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</si>
  <si>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</si>
  <si>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</si>
  <si>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</si>
  <si>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</si>
  <si>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</si>
  <si>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</si>
  <si>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</si>
  <si>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</si>
  <si>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</si>
  <si>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</si>
  <si>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</si>
  <si>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</si>
  <si>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</si>
  <si>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</si>
  <si>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</si>
  <si>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</si>
  <si>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</si>
  <si>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</si>
  <si>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</si>
  <si>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</si>
  <si>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</si>
  <si>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</si>
  <si>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</si>
  <si>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</si>
  <si>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</si>
  <si>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</si>
  <si>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</si>
  <si>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</si>
  <si>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</si>
  <si>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</si>
  <si>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</si>
  <si>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</si>
  <si>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</si>
  <si>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</si>
  <si>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</si>
  <si>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</si>
  <si>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</si>
  <si>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</si>
  <si>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</si>
  <si>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</si>
  <si>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</si>
  <si>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</si>
  <si>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</si>
  <si>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</si>
  <si>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</si>
  <si>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</si>
  <si>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</si>
  <si>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</si>
  <si>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</si>
  <si>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</si>
  <si>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</si>
  <si>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</si>
  <si>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</si>
  <si>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</si>
  <si>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</si>
  <si>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</si>
  <si>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</si>
  <si>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</si>
  <si>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</si>
  <si>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</si>
  <si>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</si>
  <si>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</si>
  <si>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</si>
  <si>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</si>
  <si>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</si>
  <si>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</si>
  <si>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</si>
  <si>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</si>
  <si>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</si>
  <si>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</si>
  <si>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</si>
  <si>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</si>
  <si>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</si>
  <si>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</si>
  <si>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</si>
  <si>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</si>
  <si>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</si>
  <si>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</si>
  <si>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</si>
  <si>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</si>
  <si>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</si>
  <si>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</si>
  <si>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</si>
  <si>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</si>
  <si>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</si>
  <si>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</si>
  <si>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</si>
  <si>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</si>
  <si>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</si>
  <si>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</si>
  <si>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</si>
  <si>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</si>
  <si>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</si>
  <si>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</si>
  <si>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</si>
  <si>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</si>
  <si>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</si>
  <si>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</si>
  <si>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</si>
  <si>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</si>
  <si>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</si>
  <si>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</si>
  <si>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</si>
  <si>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</si>
  <si>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</si>
  <si>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</si>
  <si>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</si>
  <si>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</si>
  <si>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</si>
  <si>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</si>
  <si>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</si>
  <si>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</si>
  <si>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</si>
  <si>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</si>
  <si>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</si>
  <si>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</si>
  <si>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</si>
  <si>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</si>
  <si>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</si>
  <si>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</si>
  <si>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</si>
  <si>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</si>
  <si>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</si>
  <si>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</si>
  <si>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</si>
  <si>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</si>
  <si>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</si>
  <si>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</si>
  <si>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</si>
  <si>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</si>
  <si>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</si>
  <si>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</si>
  <si>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</si>
  <si>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</si>
  <si>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</si>
  <si>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</si>
  <si>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</si>
  <si>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</si>
  <si>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</si>
  <si>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</si>
  <si>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</si>
  <si>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</si>
  <si>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</si>
  <si>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</si>
  <si>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</si>
  <si>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</si>
  <si>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</si>
  <si>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</si>
  <si>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</si>
  <si>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</si>
  <si>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</si>
  <si>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</si>
  <si>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</si>
  <si>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</si>
  <si>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</si>
  <si>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</si>
  <si>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</si>
  <si>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</si>
  <si>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</si>
  <si>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</si>
  <si>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</si>
  <si>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</si>
  <si>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</si>
  <si>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</si>
  <si>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</si>
  <si>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</si>
  <si>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</si>
  <si>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</si>
  <si>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</si>
  <si>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</si>
  <si>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</si>
  <si>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</si>
  <si>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</si>
  <si>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</si>
  <si>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</si>
  <si>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</si>
  <si>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</si>
  <si>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</si>
  <si>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</si>
  <si>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</si>
  <si>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</si>
  <si>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</si>
  <si>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</si>
  <si>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</si>
  <si>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</si>
  <si>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</si>
  <si>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</si>
  <si>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</si>
  <si>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</si>
  <si>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</si>
  <si>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</si>
  <si>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</si>
  <si>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</si>
  <si>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</si>
  <si>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</si>
  <si>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</si>
  <si>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</si>
  <si>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</si>
  <si>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</si>
  <si>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</si>
  <si>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</si>
  <si>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</si>
  <si>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</si>
  <si>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</si>
  <si>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</si>
  <si>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</si>
  <si>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</si>
  <si>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</si>
  <si>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</si>
  <si>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</si>
  <si>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</si>
  <si>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</si>
  <si>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</si>
  <si>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</si>
  <si>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</si>
  <si>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</si>
  <si>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</si>
  <si>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</si>
  <si>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</si>
  <si>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</si>
  <si>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</si>
  <si>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</si>
  <si>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</si>
  <si>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</si>
  <si>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</si>
  <si>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</si>
  <si>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</si>
  <si>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</si>
  <si>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</si>
  <si>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</si>
  <si>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</si>
  <si>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</si>
  <si>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</si>
  <si>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</si>
  <si>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</si>
  <si>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</si>
  <si>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</si>
  <si>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</si>
  <si>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</si>
  <si>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</si>
  <si>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</si>
  <si>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</si>
  <si>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</si>
  <si>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</si>
  <si>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</si>
  <si>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</si>
  <si>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</si>
  <si>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</si>
  <si>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</si>
  <si>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</si>
  <si>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</si>
  <si>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</si>
  <si>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</si>
  <si>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</si>
  <si>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</si>
  <si>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</si>
  <si>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</si>
  <si>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</si>
  <si>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</si>
  <si>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</si>
  <si>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</si>
  <si>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</si>
  <si>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</si>
  <si>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</si>
  <si>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</si>
  <si>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</si>
  <si>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</si>
  <si>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</si>
  <si>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</si>
  <si>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</si>
  <si>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</si>
  <si>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</si>
  <si>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</si>
  <si>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</si>
  <si>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</si>
  <si>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</si>
  <si>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</si>
  <si>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</si>
  <si>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</si>
  <si>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</si>
  <si>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</si>
  <si>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</si>
  <si>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</si>
  <si>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</si>
  <si>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</si>
  <si>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</si>
  <si>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</si>
  <si>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</si>
  <si>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</si>
  <si>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</si>
  <si>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</si>
  <si>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</si>
  <si>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</si>
  <si>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</si>
  <si>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</si>
  <si>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</si>
  <si>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</si>
  <si>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</si>
  <si>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</si>
  <si>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</si>
  <si>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</si>
  <si>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</si>
  <si>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</si>
  <si>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</si>
  <si>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</si>
  <si>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</si>
  <si>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</si>
  <si>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</si>
  <si>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</si>
  <si>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</si>
  <si>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</si>
  <si>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</si>
  <si>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</si>
  <si>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</si>
  <si>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</si>
  <si>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</si>
  <si>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</si>
  <si>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</si>
  <si>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</si>
  <si>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</si>
  <si>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</si>
  <si>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</si>
  <si>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</si>
  <si>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</si>
  <si>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</si>
  <si>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</si>
  <si>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</si>
  <si>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</si>
  <si>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</si>
  <si>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</si>
  <si>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</si>
  <si>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</si>
  <si>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</si>
  <si>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</si>
  <si>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</si>
  <si>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</si>
  <si>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</si>
  <si>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</si>
  <si>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</si>
  <si>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</si>
  <si>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</si>
  <si>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</si>
  <si>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</si>
  <si>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</si>
  <si>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</si>
  <si>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</si>
  <si>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</si>
  <si>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</si>
  <si>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</si>
  <si>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</si>
  <si>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</si>
  <si>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</si>
  <si>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</si>
  <si>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</si>
  <si>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</si>
  <si>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</si>
  <si>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</si>
  <si>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</si>
  <si>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</si>
  <si>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</si>
  <si>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</si>
  <si>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</si>
  <si>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</si>
  <si>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</si>
  <si>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</si>
  <si>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</si>
  <si>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</si>
  <si>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</si>
  <si>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</si>
  <si>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</si>
  <si>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</si>
  <si>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</si>
  <si>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</si>
  <si>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</si>
  <si>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</si>
  <si>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</si>
  <si>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</si>
  <si>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</si>
  <si>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</si>
  <si>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</si>
  <si>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</si>
  <si>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</si>
  <si>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</si>
  <si>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</si>
  <si>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</si>
  <si>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</si>
  <si>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</si>
  <si>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</si>
  <si>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</si>
  <si>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</si>
  <si>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</si>
  <si>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</si>
  <si>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</si>
  <si>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</si>
  <si>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</si>
  <si>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</si>
  <si>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</si>
  <si>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</si>
  <si>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</si>
  <si>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</si>
  <si>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</si>
  <si>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</si>
  <si>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</si>
  <si>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</si>
  <si>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</si>
  <si>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</si>
  <si>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</si>
  <si>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</si>
  <si>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</si>
  <si>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</si>
  <si>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</si>
  <si>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</si>
  <si>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</si>
  <si>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</si>
  <si>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</si>
  <si>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</si>
  <si>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</si>
  <si>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</si>
  <si>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</si>
  <si>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</si>
  <si>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</si>
  <si>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</si>
  <si>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</si>
  <si>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</si>
  <si>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</si>
  <si>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</si>
  <si>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</si>
  <si>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</si>
  <si>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</si>
  <si>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</si>
  <si>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</si>
  <si>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</si>
  <si>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</si>
  <si>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</si>
  <si>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</si>
  <si>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</si>
  <si>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</si>
  <si>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</si>
  <si>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</si>
  <si>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</si>
  <si>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</si>
  <si>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</si>
  <si>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</si>
  <si>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</si>
  <si>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</si>
  <si>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</si>
  <si>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</si>
  <si>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</si>
  <si>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</si>
  <si>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</si>
  <si>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</si>
  <si>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</si>
  <si>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</si>
  <si>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</si>
  <si>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</si>
  <si>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</si>
  <si>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</si>
  <si>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</si>
  <si>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</si>
  <si>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</si>
  <si>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</si>
  <si>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</si>
  <si>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</si>
  <si>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</si>
  <si>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</si>
  <si>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</si>
  <si>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</si>
  <si>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</si>
  <si>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</si>
  <si>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</si>
  <si>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</si>
  <si>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</si>
  <si>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</si>
  <si>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</si>
  <si>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</si>
  <si>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</si>
  <si>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</si>
  <si>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</si>
  <si>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</si>
  <si>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</si>
  <si>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</si>
  <si>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</si>
  <si>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</si>
  <si>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</si>
  <si>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</si>
  <si>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</si>
  <si>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</si>
  <si>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</si>
  <si>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</si>
  <si>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</si>
  <si>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</si>
  <si>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</si>
  <si>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</si>
  <si>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</si>
  <si>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</si>
  <si>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</si>
  <si>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</si>
  <si>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</si>
  <si>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</si>
  <si>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</si>
  <si>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</si>
  <si>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</si>
  <si>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</si>
  <si>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</si>
  <si>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</si>
  <si>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</si>
  <si>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</si>
  <si>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</si>
  <si>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</si>
  <si>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</si>
  <si>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</si>
  <si>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</si>
  <si>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</si>
  <si>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</si>
  <si>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</si>
  <si>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</si>
  <si>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</si>
  <si>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</si>
  <si>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</si>
  <si>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</si>
  <si>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</si>
  <si>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</si>
  <si>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</si>
  <si>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</si>
  <si>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</si>
  <si>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</si>
  <si>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</si>
  <si>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</si>
  <si>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</si>
  <si>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</si>
  <si>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</si>
  <si>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</si>
  <si>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</si>
  <si>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</si>
  <si>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</si>
  <si>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</si>
  <si>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</si>
  <si>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</si>
  <si>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</si>
  <si>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</si>
  <si>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</si>
  <si>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</si>
  <si>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</si>
  <si>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</si>
  <si>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</si>
  <si>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</si>
  <si>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</si>
  <si>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</si>
  <si>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</si>
  <si>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</si>
  <si>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</si>
  <si>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</si>
  <si>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</si>
  <si>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</si>
  <si>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</si>
  <si>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</si>
  <si>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</si>
  <si>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</si>
  <si>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</si>
  <si>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</si>
  <si>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</si>
  <si>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</si>
  <si>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</si>
  <si>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</si>
  <si>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</si>
  <si>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</si>
  <si>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</si>
  <si>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</si>
  <si>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</si>
  <si>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</si>
  <si>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</si>
  <si>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</si>
  <si>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</si>
  <si>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</si>
  <si>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</si>
  <si>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</si>
  <si>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</si>
  <si>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</si>
  <si>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</si>
  <si>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</si>
  <si>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</si>
  <si>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</si>
  <si>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</si>
  <si>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</si>
  <si>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</si>
  <si>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</si>
  <si>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</si>
  <si>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</si>
  <si>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</si>
  <si>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</si>
  <si>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</si>
  <si>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</si>
  <si>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</si>
  <si>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</si>
  <si>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</si>
  <si>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</si>
  <si>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</si>
  <si>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</si>
  <si>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</si>
  <si>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</si>
  <si>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</si>
  <si>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</si>
  <si>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</si>
  <si>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</si>
  <si>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</si>
  <si>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</si>
  <si>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</si>
  <si>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</si>
  <si>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</si>
  <si>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</si>
  <si>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</si>
  <si>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</si>
  <si>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</si>
  <si>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</si>
  <si>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</si>
  <si>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</si>
  <si>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</si>
  <si>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</si>
  <si>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</si>
  <si>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</si>
  <si>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</si>
  <si>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</si>
  <si>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</si>
  <si>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</si>
  <si>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</si>
  <si>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</si>
  <si>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</si>
  <si>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</si>
  <si>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</si>
  <si>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</si>
  <si>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</si>
  <si>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</si>
  <si>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</si>
  <si>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</si>
  <si>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</si>
  <si>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</si>
  <si>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</si>
  <si>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</si>
  <si>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</si>
  <si>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</si>
  <si>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</si>
  <si>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</si>
  <si>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</si>
  <si>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</si>
  <si>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</si>
  <si>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</si>
  <si>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</si>
  <si>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</si>
  <si>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</si>
  <si>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</si>
  <si>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</si>
  <si>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</si>
  <si>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</si>
  <si>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</si>
  <si>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</si>
  <si>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</si>
  <si>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</si>
  <si>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</si>
  <si>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</si>
  <si>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</si>
  <si>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</si>
  <si>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</si>
  <si>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</si>
  <si>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</si>
  <si>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</si>
  <si>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</si>
  <si>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</si>
  <si>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</si>
  <si>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</si>
  <si>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</si>
  <si>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</si>
  <si>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</si>
  <si>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</si>
  <si>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</si>
  <si>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</si>
  <si>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</si>
  <si>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</si>
  <si>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</si>
  <si>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</si>
  <si>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</si>
  <si>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</si>
  <si>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</si>
  <si>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</si>
  <si>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</si>
  <si>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</si>
  <si>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</si>
  <si>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</si>
  <si>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</si>
  <si>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</si>
  <si>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</si>
  <si>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</si>
  <si>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</si>
  <si>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</si>
  <si>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</si>
  <si>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</si>
  <si>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</si>
  <si>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</si>
  <si>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</si>
  <si>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</si>
  <si>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</si>
  <si>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</si>
  <si>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</si>
  <si>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</si>
  <si>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</si>
  <si>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</si>
  <si>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</si>
  <si>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</si>
  <si>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</si>
  <si>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</si>
  <si>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</si>
  <si>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</si>
  <si>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</si>
  <si>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</si>
  <si>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</si>
  <si>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</si>
  <si>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</si>
  <si>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</si>
  <si>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</si>
  <si>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</si>
  <si>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</si>
  <si>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</si>
  <si>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</si>
  <si>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</si>
  <si>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</si>
  <si>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</si>
  <si>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</si>
  <si>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</si>
  <si>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</si>
  <si>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</si>
  <si>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</si>
  <si>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</si>
  <si>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</si>
  <si>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</si>
  <si>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</si>
  <si>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</si>
  <si>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</si>
  <si>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</si>
  <si>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</si>
  <si>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</si>
  <si>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</si>
  <si>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</si>
  <si>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</si>
  <si>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</si>
  <si>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</si>
  <si>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</si>
  <si>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</si>
  <si>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</si>
  <si>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</si>
  <si>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</si>
  <si>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</si>
  <si>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</si>
  <si>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</si>
  <si>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</si>
  <si>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</si>
  <si>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</si>
  <si>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</si>
  <si>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</si>
  <si>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</si>
  <si>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</si>
  <si>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</si>
  <si>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</si>
  <si>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</si>
  <si>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</si>
  <si>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</si>
  <si>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</si>
  <si>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</si>
  <si>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</si>
  <si>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</si>
  <si>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</si>
  <si>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</si>
  <si>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</si>
  <si>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</si>
  <si>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</si>
  <si>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</si>
  <si>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</si>
  <si>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</si>
  <si>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</si>
  <si>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</si>
  <si>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</si>
  <si>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</si>
  <si>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</si>
  <si>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</si>
  <si>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</si>
  <si>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</si>
  <si>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</si>
  <si>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</si>
  <si>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</si>
  <si>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</si>
  <si>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</si>
  <si>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</si>
  <si>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</si>
  <si>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</si>
  <si>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</si>
  <si>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</si>
  <si>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</si>
  <si>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</si>
  <si>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</si>
  <si>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</si>
  <si>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</si>
  <si>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</si>
  <si>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</si>
  <si>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</si>
  <si>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</si>
  <si>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</si>
  <si>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</si>
  <si>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</si>
  <si>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</si>
  <si>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</si>
  <si>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</si>
  <si>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</si>
  <si>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</si>
  <si>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</si>
  <si>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</si>
  <si>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</si>
  <si>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</si>
  <si>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</si>
  <si>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</si>
  <si>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</si>
  <si>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</si>
  <si>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</si>
  <si>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</si>
  <si>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</si>
  <si>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</si>
  <si>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</si>
  <si>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</si>
  <si>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</si>
  <si>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</si>
  <si>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</si>
  <si>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</si>
  <si>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</si>
  <si>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</si>
  <si>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</si>
  <si>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</si>
  <si>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</si>
  <si>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</si>
  <si>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</si>
  <si>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</si>
  <si>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</si>
  <si>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</si>
  <si>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</si>
  <si>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</si>
  <si>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</si>
  <si>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</si>
  <si>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</si>
  <si>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</si>
  <si>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</si>
  <si>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</si>
  <si>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</si>
  <si>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</si>
  <si>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</si>
  <si>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</si>
  <si>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</si>
  <si>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</si>
  <si>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</si>
  <si>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</si>
  <si>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</si>
  <si>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</si>
  <si>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</si>
  <si>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</si>
  <si>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</si>
  <si>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</si>
  <si>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</si>
  <si>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</si>
  <si>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</si>
  <si>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</si>
  <si>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</si>
  <si>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</si>
  <si>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</si>
  <si>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</si>
  <si>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</si>
  <si>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</si>
  <si>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</si>
  <si>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</si>
  <si>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</si>
  <si>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</si>
  <si>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</si>
  <si>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</si>
  <si>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</si>
  <si>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</si>
  <si>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</si>
  <si>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</si>
  <si>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</si>
  <si>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</si>
  <si>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</si>
  <si>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</si>
  <si>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</si>
  <si>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</si>
  <si>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</si>
  <si>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</si>
  <si>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</si>
  <si>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</si>
  <si>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</si>
  <si>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</si>
  <si>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</si>
  <si>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</si>
  <si>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</si>
  <si>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</si>
  <si>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</si>
  <si>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</si>
  <si>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</si>
  <si>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</si>
  <si>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</si>
  <si>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</si>
  <si>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</si>
  <si>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</si>
  <si>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</si>
  <si>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</si>
  <si>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</si>
  <si>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</si>
  <si>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</si>
  <si>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</si>
  <si>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</si>
  <si>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</si>
  <si>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</si>
  <si>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</si>
  <si>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</si>
  <si>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</si>
  <si>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</si>
  <si>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</si>
  <si>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</si>
  <si>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</si>
  <si>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</si>
  <si>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</si>
  <si>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</si>
  <si>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</si>
  <si>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</si>
  <si>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</si>
  <si>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</si>
  <si>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</si>
  <si>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</si>
  <si>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</si>
  <si>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</si>
  <si>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</si>
  <si>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</si>
  <si>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</si>
  <si>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</si>
  <si>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</si>
  <si>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</si>
  <si>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</si>
  <si>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</si>
  <si>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</si>
  <si>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</si>
  <si>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</si>
  <si>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</si>
  <si>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</si>
  <si>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</si>
  <si>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</si>
  <si>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</si>
  <si>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</si>
  <si>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</si>
  <si>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</si>
  <si>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</si>
  <si>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</si>
  <si>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</si>
  <si>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</si>
  <si>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</si>
  <si>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</si>
  <si>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</si>
  <si>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</si>
  <si>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</si>
  <si>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</si>
  <si>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</si>
  <si>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</si>
  <si>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</si>
  <si>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</si>
  <si>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</si>
  <si>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</si>
  <si>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</si>
  <si>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</si>
  <si>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</si>
  <si>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</si>
  <si>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</si>
  <si>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</si>
  <si>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</si>
  <si>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</si>
  <si>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</si>
  <si>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</si>
  <si>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</si>
  <si>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</si>
  <si>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</si>
  <si>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</si>
  <si>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</si>
  <si>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</si>
  <si>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</si>
  <si>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</si>
  <si>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</si>
  <si>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</si>
  <si>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</si>
  <si>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</si>
  <si>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</si>
  <si>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</si>
  <si>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</si>
  <si>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</si>
  <si>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</si>
  <si>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</si>
  <si>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</si>
  <si>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</si>
  <si>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</si>
  <si>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</si>
  <si>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</si>
  <si>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</si>
  <si>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</si>
  <si>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</si>
  <si>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</si>
  <si>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</si>
  <si>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</si>
  <si>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</si>
  <si>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</si>
  <si>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</si>
  <si>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</si>
  <si>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</si>
  <si>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</si>
  <si>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</si>
  <si>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</si>
  <si>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</si>
  <si>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</si>
  <si>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</si>
  <si>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</si>
  <si>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</si>
  <si>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</si>
  <si>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</si>
  <si>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</si>
  <si>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</si>
  <si>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</si>
  <si>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</si>
  <si>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</si>
  <si>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</si>
  <si>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</si>
  <si>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</si>
  <si>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</si>
  <si>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</si>
  <si>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</si>
  <si>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</si>
  <si>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</si>
  <si>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</si>
  <si>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</si>
  <si>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</si>
  <si>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</si>
  <si>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</si>
  <si>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</si>
  <si>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</si>
  <si>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</si>
  <si>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</si>
  <si>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</si>
  <si>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</si>
  <si>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</si>
  <si>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</si>
  <si>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</si>
  <si>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</si>
  <si>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</si>
  <si>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</si>
  <si>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</si>
  <si>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</si>
  <si>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</si>
  <si>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</si>
  <si>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</si>
  <si>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</si>
  <si>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</si>
  <si>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</si>
  <si>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</si>
  <si>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</si>
  <si>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</si>
  <si>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</si>
  <si>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</si>
  <si>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</si>
  <si>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</si>
  <si>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</si>
  <si>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</si>
  <si>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</si>
  <si>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</si>
  <si>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</si>
  <si>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</si>
  <si>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</si>
  <si>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</si>
  <si>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</si>
  <si>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</si>
  <si>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</si>
  <si>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</si>
  <si>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</si>
  <si>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</si>
  <si>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</si>
  <si>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</si>
  <si>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</si>
  <si>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</si>
  <si>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</si>
  <si>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</si>
  <si>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</si>
  <si>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</si>
  <si>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</si>
  <si>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</si>
  <si>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</si>
  <si>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</si>
  <si>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</si>
  <si>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</si>
  <si>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</si>
  <si>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</si>
  <si>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</si>
  <si>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</si>
  <si>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</si>
  <si>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</si>
  <si>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</si>
  <si>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</si>
  <si>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</si>
  <si>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</si>
  <si>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</si>
  <si>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</si>
  <si>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</si>
  <si>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</si>
  <si>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</si>
  <si>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</si>
  <si>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</si>
  <si>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</si>
  <si>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</si>
  <si>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</si>
  <si>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</si>
  <si>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</si>
  <si>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</si>
  <si>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</si>
  <si>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</si>
  <si>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</si>
  <si>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</si>
  <si>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</si>
  <si>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</si>
  <si>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</si>
  <si>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</si>
  <si>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</si>
  <si>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</si>
  <si>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</si>
  <si>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</si>
  <si>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</si>
  <si>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</si>
  <si>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</si>
  <si>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</si>
  <si>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</si>
  <si>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</si>
  <si>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</si>
  <si>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</si>
  <si>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</si>
  <si>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</si>
  <si>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</si>
  <si>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</si>
  <si>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</si>
  <si>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</si>
  <si>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</si>
  <si>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</si>
  <si>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</si>
  <si>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</si>
  <si>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</si>
  <si>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</si>
  <si>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</si>
  <si>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</si>
  <si>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</si>
  <si>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</si>
  <si>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</si>
  <si>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</si>
  <si>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</si>
  <si>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</si>
  <si>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</si>
  <si>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</si>
  <si>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</si>
  <si>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</si>
  <si>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</si>
  <si>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</si>
  <si>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</si>
  <si>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</si>
  <si>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</si>
  <si>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</si>
  <si>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</si>
  <si>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</si>
  <si>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</si>
  <si>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</si>
  <si>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</si>
  <si>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</si>
  <si>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</si>
  <si>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</si>
  <si>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</si>
  <si>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</si>
  <si>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</si>
  <si>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</si>
  <si>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</si>
  <si>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</si>
  <si>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</si>
  <si>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</si>
  <si>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</si>
  <si>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</si>
  <si>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</si>
  <si>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</si>
  <si>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</si>
  <si>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</si>
  <si>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</si>
  <si>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</si>
  <si>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</si>
  <si>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</si>
  <si>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</si>
  <si>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</si>
  <si>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</si>
  <si>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</si>
  <si>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</si>
  <si>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</si>
  <si>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</si>
  <si>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</si>
  <si>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</si>
  <si>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</si>
  <si>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</si>
  <si>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</si>
  <si>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</si>
  <si>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</si>
  <si>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</si>
  <si>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</si>
  <si>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</si>
  <si>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</si>
  <si>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</si>
  <si>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</si>
  <si>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</si>
  <si>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</si>
  <si>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</si>
  <si>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</si>
  <si>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</si>
  <si>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</si>
  <si>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</si>
  <si>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</si>
  <si>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</si>
  <si>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</si>
  <si>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</si>
  <si>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</si>
  <si>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</si>
  <si>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</si>
  <si>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</si>
  <si>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</si>
  <si>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</si>
  <si>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</si>
  <si>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</si>
  <si>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</si>
  <si>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</si>
  <si>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</si>
  <si>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</si>
  <si>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</si>
  <si>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</si>
  <si>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</si>
  <si>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</si>
  <si>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</si>
  <si>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</si>
  <si>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</si>
  <si>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</si>
  <si>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</si>
  <si>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</si>
  <si>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</si>
  <si>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</si>
  <si>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</si>
  <si>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</si>
  <si>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</si>
  <si>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</si>
  <si>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</si>
  <si>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</si>
  <si>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</si>
  <si>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</si>
  <si>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</si>
  <si>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</si>
  <si>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</si>
  <si>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</si>
  <si>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</si>
  <si>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</si>
  <si>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</si>
  <si>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</si>
  <si>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</si>
  <si>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</si>
  <si>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</si>
  <si>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</si>
  <si>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</si>
  <si>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</si>
  <si>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</si>
  <si>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</si>
  <si>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</si>
  <si>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</si>
  <si>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</si>
  <si>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</si>
  <si>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</si>
  <si>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</si>
  <si>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</si>
  <si>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</si>
  <si>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</si>
  <si>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</si>
  <si>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</si>
  <si>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</si>
  <si>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</si>
  <si>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</si>
  <si>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</si>
  <si>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</si>
  <si>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</si>
  <si>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</si>
  <si>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</si>
  <si>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</si>
  <si>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</si>
  <si>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</si>
  <si>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</si>
  <si>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</si>
  <si>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</si>
  <si>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</si>
  <si>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</si>
  <si>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</si>
  <si>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</si>
  <si>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</si>
  <si>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</si>
  <si>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</si>
  <si>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</si>
  <si>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</si>
  <si>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</si>
  <si>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</si>
  <si>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</si>
  <si>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</si>
  <si>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</si>
  <si>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</si>
  <si>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</si>
  <si>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</si>
  <si>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</si>
  <si>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</si>
  <si>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</si>
  <si>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</si>
  <si>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</si>
  <si>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</si>
  <si>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</si>
  <si>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</si>
  <si>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</si>
  <si>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</si>
  <si>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</si>
  <si>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</si>
  <si>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</si>
  <si>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</si>
  <si>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</si>
  <si>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</si>
  <si>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</si>
  <si>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</si>
  <si>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</si>
  <si>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</si>
  <si>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</si>
  <si>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</si>
  <si>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</si>
  <si>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</si>
  <si>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</si>
  <si>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</si>
  <si>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</si>
  <si>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</si>
  <si>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</si>
  <si>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</si>
  <si>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</si>
  <si>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</si>
  <si>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</si>
  <si>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</si>
  <si>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</si>
  <si>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</si>
  <si>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</si>
  <si>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</si>
  <si>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</si>
  <si>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</si>
  <si>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</si>
  <si>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</si>
  <si>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</si>
  <si>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</si>
  <si>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</si>
  <si>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</si>
  <si>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</si>
  <si>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</si>
  <si>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</si>
  <si>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</si>
  <si>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</si>
  <si>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</si>
  <si>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</si>
  <si>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</si>
  <si>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</si>
  <si>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</si>
  <si>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</si>
  <si>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</si>
  <si>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</si>
  <si>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</si>
  <si>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</si>
  <si>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</si>
  <si>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</si>
  <si>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</si>
  <si>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</si>
  <si>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</si>
  <si>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</si>
  <si>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</si>
  <si>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</si>
  <si>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</si>
  <si>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</si>
  <si>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</si>
  <si>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</si>
  <si>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</si>
  <si>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</si>
  <si>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</si>
  <si>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</si>
  <si>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</si>
  <si>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</si>
  <si>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</si>
  <si>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</si>
  <si>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</si>
  <si>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</si>
  <si>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</si>
  <si>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</si>
  <si>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</si>
  <si>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</si>
  <si>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</si>
  <si>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</si>
  <si>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</si>
  <si>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</si>
  <si>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</si>
  <si>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</si>
  <si>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</si>
  <si>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</si>
  <si>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</si>
  <si>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</si>
  <si>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</si>
  <si>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</si>
  <si>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</si>
  <si>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</si>
  <si>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</si>
  <si>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</si>
  <si>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</si>
  <si>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</si>
  <si>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</si>
  <si>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</si>
  <si>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</si>
  <si>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</si>
  <si>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</si>
  <si>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</si>
  <si>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</si>
  <si>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</si>
  <si>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</si>
  <si>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</si>
  <si>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</si>
  <si>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</si>
  <si>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</si>
  <si>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</si>
  <si>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</si>
  <si>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</si>
  <si>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</si>
  <si>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</si>
  <si>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</si>
  <si>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</si>
  <si>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</si>
  <si>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</si>
  <si>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</si>
  <si>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</si>
  <si>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</si>
  <si>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</si>
  <si>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</si>
  <si>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</si>
  <si>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</si>
  <si>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</si>
  <si>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</si>
  <si>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</si>
  <si>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</si>
  <si>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</si>
  <si>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</si>
  <si>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</si>
  <si>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</si>
  <si>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</si>
  <si>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</si>
  <si>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</si>
  <si>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</si>
  <si>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</si>
  <si>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</si>
  <si>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</si>
  <si>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</si>
  <si>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</si>
  <si>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</si>
  <si>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</si>
  <si>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</si>
  <si>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</si>
  <si>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</si>
  <si>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</si>
  <si>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</si>
  <si>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</si>
  <si>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</si>
  <si>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</si>
  <si>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</si>
  <si>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</si>
  <si>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</si>
  <si>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</si>
  <si>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</si>
  <si>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</si>
  <si>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</si>
  <si>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</si>
  <si>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</si>
  <si>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</si>
  <si>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</si>
  <si>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</si>
  <si>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</si>
  <si>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</si>
  <si>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</si>
  <si>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</si>
  <si>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</si>
  <si>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</si>
  <si>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</si>
  <si>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</si>
  <si>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</si>
  <si>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</si>
  <si>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</si>
  <si>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</si>
  <si>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</si>
  <si>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</si>
  <si>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</si>
  <si>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</si>
  <si>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</si>
  <si>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</si>
  <si>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</si>
  <si>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</si>
  <si>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</si>
  <si>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</si>
  <si>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</si>
  <si>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</si>
  <si>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</si>
  <si>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</si>
  <si>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</si>
  <si>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</si>
  <si>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</si>
  <si>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</si>
  <si>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</si>
  <si>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</si>
  <si>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</si>
  <si>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</si>
  <si>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</si>
  <si>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</si>
  <si>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</si>
  <si>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</si>
  <si>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</si>
  <si>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</si>
  <si>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</si>
  <si>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</si>
  <si>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</si>
  <si>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</si>
  <si>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</si>
  <si>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</si>
  <si>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</si>
  <si>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</si>
  <si>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</si>
  <si>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</si>
  <si>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</si>
  <si>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</si>
  <si>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</si>
  <si>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</si>
  <si>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</si>
  <si>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</si>
  <si>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</si>
  <si>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</si>
  <si>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</si>
  <si>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</si>
  <si>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</si>
  <si>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</si>
  <si>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</si>
  <si>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</si>
  <si>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</si>
  <si>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</si>
  <si>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</si>
  <si>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</si>
  <si>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</si>
  <si>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</si>
  <si>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</si>
  <si>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</si>
  <si>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</si>
  <si>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</si>
  <si>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</si>
  <si>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</si>
  <si>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</si>
  <si>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</si>
  <si>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</si>
  <si>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</si>
  <si>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</si>
  <si>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</si>
  <si>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</si>
  <si>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</si>
  <si>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</si>
  <si>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</si>
  <si>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</si>
  <si>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</si>
  <si>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</si>
  <si>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</si>
  <si>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</si>
  <si>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</si>
  <si>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</si>
  <si>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</si>
  <si>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</si>
  <si>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</si>
  <si>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</si>
  <si>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</si>
  <si>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</si>
  <si>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</si>
  <si>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</si>
  <si>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</si>
  <si>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</si>
  <si>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</si>
  <si>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</si>
  <si>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</si>
  <si>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</si>
  <si>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</si>
  <si>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</si>
  <si>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</si>
  <si>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</si>
  <si>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</si>
  <si>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</si>
  <si>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</si>
  <si>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</si>
  <si>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</si>
  <si>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</si>
  <si>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</si>
  <si>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</si>
  <si>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</si>
  <si>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</si>
  <si>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</si>
  <si>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</si>
  <si>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</si>
  <si>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</si>
  <si>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</si>
  <si>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</si>
  <si>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</si>
  <si>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</si>
  <si>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</si>
  <si>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</si>
  <si>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</si>
  <si>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</si>
  <si>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</si>
  <si>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</si>
  <si>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</si>
  <si>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</si>
  <si>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</si>
  <si>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</si>
  <si>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</si>
  <si>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</si>
  <si>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</si>
  <si>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</si>
  <si>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</si>
  <si>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</si>
  <si>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</si>
  <si>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</si>
  <si>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</si>
  <si>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</si>
  <si>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</si>
  <si>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</si>
  <si>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</si>
  <si>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</si>
  <si>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</si>
  <si>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</si>
  <si>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</si>
  <si>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</si>
  <si>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</si>
  <si>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</si>
  <si>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</si>
  <si>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</si>
  <si>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</si>
  <si>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</si>
  <si>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</si>
  <si>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</si>
  <si>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</si>
  <si>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</si>
  <si>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</si>
  <si>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</si>
  <si>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</si>
  <si>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</si>
  <si>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</si>
  <si>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</si>
  <si>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</si>
  <si>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</si>
  <si>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</si>
  <si>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</si>
  <si>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</si>
  <si>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</si>
  <si>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</si>
  <si>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</si>
  <si>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</si>
  <si>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</si>
  <si>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</si>
  <si>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</si>
  <si>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</si>
  <si>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</si>
  <si>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</si>
  <si>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</si>
  <si>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</si>
  <si>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</si>
  <si>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</si>
  <si>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</si>
  <si>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</si>
  <si>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</si>
  <si>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</si>
  <si>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</si>
  <si>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</si>
  <si>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</si>
  <si>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</si>
  <si>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</si>
  <si>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</si>
  <si>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</si>
  <si>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</si>
  <si>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</si>
  <si>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</si>
  <si>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</si>
  <si>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</si>
  <si>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</si>
  <si>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</si>
  <si>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</si>
  <si>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</si>
  <si>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</si>
  <si>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</si>
  <si>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</si>
  <si>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</si>
  <si>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</si>
  <si>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</si>
  <si>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</si>
  <si>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</si>
  <si>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</si>
  <si>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</si>
  <si>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</si>
  <si>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</si>
  <si>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</si>
  <si>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</si>
  <si>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</si>
  <si>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</si>
  <si>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</si>
  <si>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</si>
  <si>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</si>
  <si>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</si>
  <si>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</si>
  <si>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</si>
  <si>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</si>
  <si>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</si>
  <si>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</si>
  <si>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</si>
  <si>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</si>
  <si>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</si>
  <si>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</si>
  <si>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</si>
  <si>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</si>
  <si>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</si>
  <si>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</si>
  <si>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</si>
  <si>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</si>
  <si>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</si>
  <si>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</si>
  <si>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</si>
  <si>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</si>
  <si>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</si>
  <si>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</si>
  <si>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</si>
  <si>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</si>
  <si>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</si>
  <si>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</si>
  <si>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</si>
  <si>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</si>
  <si>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</si>
  <si>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</si>
  <si>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</si>
  <si>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</si>
  <si>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</si>
  <si>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</si>
  <si>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</si>
  <si>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</si>
  <si>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</si>
  <si>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</si>
  <si>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</si>
  <si>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</si>
  <si>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</si>
  <si>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</si>
  <si>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</si>
  <si>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</si>
  <si>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</si>
  <si>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</si>
  <si>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</si>
  <si>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</si>
  <si>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</si>
  <si>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</si>
  <si>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</si>
  <si>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</si>
  <si>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</si>
  <si>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</si>
  <si>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</si>
  <si>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</si>
  <si>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</si>
  <si>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</si>
  <si>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</si>
  <si>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</si>
  <si>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</si>
  <si>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</si>
  <si>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</si>
  <si>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</si>
  <si>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</si>
  <si>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</si>
  <si>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</si>
  <si>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</si>
  <si>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</si>
  <si>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</si>
  <si>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</si>
  <si>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</si>
  <si>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</si>
  <si>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</si>
  <si>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</si>
  <si>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</si>
  <si>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</si>
  <si>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</si>
  <si>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</si>
  <si>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</si>
  <si>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</si>
  <si>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</si>
  <si>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</si>
  <si>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</si>
  <si>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</si>
  <si>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</si>
  <si>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</si>
  <si>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</si>
  <si>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</si>
  <si>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</si>
  <si>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</si>
  <si>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</si>
  <si>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</si>
  <si>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</si>
  <si>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</si>
  <si>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</si>
  <si>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</si>
  <si>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</si>
  <si>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</si>
  <si>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</si>
  <si>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</si>
  <si>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</si>
  <si>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</si>
  <si>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</si>
  <si>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</si>
  <si>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</si>
  <si>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</si>
  <si>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</si>
  <si>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</si>
  <si>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</si>
  <si>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</si>
  <si>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</si>
  <si>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</si>
  <si>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</si>
  <si>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</si>
  <si>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</si>
  <si>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</si>
  <si>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</si>
  <si>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</si>
  <si>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</si>
  <si>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</si>
  <si>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</si>
  <si>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</si>
  <si>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</si>
  <si>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</si>
  <si>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</si>
  <si>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</si>
  <si>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</si>
  <si>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</si>
  <si>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</si>
  <si>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</si>
  <si>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</si>
  <si>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</si>
  <si>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</si>
  <si>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</si>
  <si>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</si>
  <si>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</si>
  <si>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</si>
  <si>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</si>
  <si>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</si>
  <si>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</si>
  <si>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</si>
  <si>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</si>
  <si>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</si>
  <si>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</si>
  <si>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</si>
  <si>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</si>
  <si>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</si>
  <si>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</si>
  <si>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</si>
  <si>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</si>
  <si>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</si>
  <si>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</si>
  <si>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</si>
  <si>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</si>
  <si>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</si>
  <si>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</si>
  <si>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</si>
  <si>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</si>
  <si>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</si>
  <si>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</si>
  <si>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</si>
  <si>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</si>
  <si>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</si>
  <si>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</si>
  <si>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</si>
  <si>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</si>
  <si>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</si>
  <si>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</si>
  <si>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</si>
  <si>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</si>
  <si>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</si>
  <si>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</si>
  <si>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</si>
  <si>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</si>
  <si>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</si>
  <si>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</si>
  <si>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</si>
  <si>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</si>
  <si>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</si>
  <si>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</si>
  <si>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</si>
  <si>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</si>
  <si>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</si>
  <si>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</si>
  <si>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</si>
  <si>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</si>
  <si>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</si>
  <si>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</si>
  <si>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</si>
  <si>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</si>
  <si>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</si>
  <si>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</si>
  <si>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</si>
  <si>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</si>
  <si>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</si>
  <si>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</si>
  <si>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</si>
  <si>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</si>
  <si>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</si>
  <si>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</si>
  <si>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</si>
  <si>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</si>
  <si>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</si>
  <si>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</si>
  <si>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</si>
  <si>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</si>
  <si>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</si>
  <si>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</si>
  <si>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</si>
  <si>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</si>
  <si>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</si>
  <si>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</si>
  <si>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</si>
  <si>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</si>
  <si>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</si>
  <si>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</si>
  <si>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</si>
  <si>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</si>
  <si>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</si>
  <si>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</si>
  <si>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</si>
  <si>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</si>
  <si>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</si>
  <si>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</si>
  <si>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</si>
  <si>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</si>
  <si>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</si>
  <si>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</si>
  <si>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</si>
  <si>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</si>
  <si>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</si>
  <si>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</si>
  <si>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</si>
  <si>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</si>
  <si>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</si>
  <si>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</si>
  <si>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</si>
  <si>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</si>
  <si>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</si>
  <si>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</si>
  <si>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</si>
  <si>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</si>
  <si>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</si>
  <si>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</si>
  <si>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</si>
  <si>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</si>
  <si>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</si>
  <si>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</si>
  <si>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</si>
  <si>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</si>
  <si>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</si>
  <si>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</si>
  <si>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</si>
  <si>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</si>
  <si>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</si>
  <si>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</si>
  <si>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</si>
  <si>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</si>
  <si>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</si>
  <si>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</si>
  <si>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</si>
  <si>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</si>
  <si>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</si>
  <si>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</si>
  <si>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</si>
  <si>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</si>
  <si>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</si>
  <si>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</si>
  <si>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</si>
  <si>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</si>
  <si>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</si>
  <si>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</si>
  <si>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</si>
  <si>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</si>
  <si>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</si>
  <si>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</si>
  <si>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</si>
  <si>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</si>
  <si>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</si>
  <si>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</si>
  <si>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</si>
  <si>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</si>
  <si>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</si>
  <si>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</si>
  <si>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</si>
  <si>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</si>
  <si>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</si>
  <si>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</si>
  <si>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</si>
  <si>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</si>
  <si>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</si>
  <si>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</si>
  <si>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</si>
  <si>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</si>
  <si>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</si>
  <si>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</si>
  <si>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</si>
  <si>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</si>
  <si>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</si>
  <si>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</si>
  <si>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</si>
  <si>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</si>
  <si>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</si>
  <si>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</si>
  <si>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</si>
  <si>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</si>
  <si>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</si>
  <si>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</si>
  <si>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</si>
  <si>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</si>
  <si>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</si>
  <si>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</si>
  <si>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</si>
  <si>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</si>
  <si>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</si>
  <si>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</si>
  <si>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</si>
  <si>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</si>
  <si>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</si>
  <si>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</si>
  <si>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</si>
  <si>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</si>
  <si>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</si>
  <si>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</si>
  <si>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</si>
  <si>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</si>
  <si>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</si>
  <si>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</si>
  <si>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</si>
  <si>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</si>
  <si>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</si>
  <si>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</si>
  <si>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</si>
  <si>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</si>
  <si>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</si>
  <si>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</si>
  <si>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</si>
  <si>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</si>
  <si>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</si>
  <si>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</si>
  <si>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</si>
  <si>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</si>
  <si>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</si>
  <si>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</si>
  <si>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</si>
  <si>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</si>
  <si>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</si>
  <si>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</si>
  <si>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</si>
  <si>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</si>
  <si>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</si>
  <si>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</si>
  <si>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</si>
  <si>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</si>
  <si>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</si>
  <si>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</si>
  <si>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</si>
  <si>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</si>
  <si>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</si>
  <si>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</si>
  <si>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</si>
  <si>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</si>
  <si>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</si>
  <si>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</si>
  <si>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</si>
  <si>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</si>
  <si>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</si>
  <si>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</si>
  <si>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</si>
  <si>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</si>
  <si>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</si>
  <si>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</si>
  <si>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</si>
  <si>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</si>
  <si>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</si>
  <si>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</si>
  <si>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</si>
  <si>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</si>
  <si>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</si>
  <si>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</si>
  <si>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</si>
  <si>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</si>
  <si>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</si>
  <si>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</si>
  <si>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</si>
  <si>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</si>
  <si>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</si>
  <si>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</si>
  <si>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</si>
  <si>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</si>
  <si>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</si>
  <si>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</si>
  <si>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</si>
  <si>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</si>
  <si>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</si>
  <si>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</si>
  <si>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</si>
  <si>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</si>
  <si>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</si>
  <si>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</si>
  <si>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</si>
  <si>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</si>
  <si>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</si>
  <si>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</si>
  <si>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</si>
  <si>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</si>
  <si>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</si>
  <si>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</si>
  <si>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</si>
  <si>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</si>
  <si>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</si>
  <si>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</si>
  <si>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</si>
  <si>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</si>
  <si>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</si>
  <si>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</si>
  <si>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</si>
  <si>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</si>
  <si>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</si>
  <si>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</si>
  <si>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</si>
  <si>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</si>
  <si>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</si>
  <si>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</si>
  <si>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</si>
  <si>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</si>
  <si>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</si>
  <si>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</si>
  <si>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</si>
  <si>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</si>
  <si>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</si>
  <si>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</si>
  <si>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</si>
  <si>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</si>
  <si>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</si>
  <si>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</si>
  <si>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</si>
  <si>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</si>
  <si>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</si>
  <si>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</si>
  <si>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</si>
  <si>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</si>
  <si>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</si>
  <si>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</si>
  <si>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</si>
  <si>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</si>
  <si>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</si>
  <si>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</si>
  <si>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</si>
  <si>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</si>
  <si>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</si>
  <si>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</si>
  <si>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</si>
  <si>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</si>
  <si>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</si>
  <si>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</si>
  <si>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</si>
  <si>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</si>
  <si>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</si>
  <si>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</si>
  <si>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</si>
  <si>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</si>
  <si>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</si>
  <si>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</si>
  <si>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</si>
  <si>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</si>
  <si>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</si>
  <si>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</si>
  <si>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</si>
  <si>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</si>
  <si>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</si>
  <si>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</si>
  <si>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</si>
  <si>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</si>
  <si>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</si>
  <si>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</si>
  <si>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</si>
  <si>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</si>
  <si>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</si>
  <si>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</si>
  <si>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</si>
  <si>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</si>
  <si>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</si>
  <si>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</si>
  <si>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</si>
  <si>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</si>
  <si>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</si>
  <si>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</si>
  <si>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</si>
  <si>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</si>
  <si>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</si>
  <si>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</si>
  <si>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</si>
  <si>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</si>
  <si>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</si>
  <si>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</si>
  <si>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</si>
  <si>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</si>
  <si>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</si>
  <si>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</si>
  <si>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</si>
  <si>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</si>
  <si>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</si>
  <si>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</si>
  <si>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</si>
  <si>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</si>
  <si>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</si>
  <si>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</si>
  <si>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</si>
  <si>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</si>
  <si>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</si>
  <si>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</si>
  <si>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</si>
  <si>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</si>
  <si>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</si>
  <si>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</si>
  <si>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</si>
  <si>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</si>
  <si>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</si>
  <si>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</si>
  <si>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</si>
  <si>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</si>
  <si>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</si>
  <si>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</si>
  <si>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</si>
  <si>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</si>
  <si>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</si>
  <si>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</si>
  <si>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</si>
  <si>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</si>
  <si>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</si>
  <si>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</si>
  <si>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</si>
  <si>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</si>
  <si>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</si>
  <si>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</si>
  <si>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</si>
  <si>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</si>
  <si>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</si>
  <si>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</si>
  <si>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</si>
  <si>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</si>
  <si>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</si>
  <si>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</si>
  <si>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</si>
  <si>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</si>
  <si>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</si>
  <si>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</si>
  <si>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</si>
  <si>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</si>
  <si>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</si>
  <si>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</si>
  <si>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</si>
  <si>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</si>
  <si>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</si>
  <si>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</si>
  <si>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</si>
  <si>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</si>
  <si>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</si>
  <si>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</si>
  <si>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</si>
  <si>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</si>
  <si>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</si>
  <si>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</si>
  <si>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</si>
  <si>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</si>
  <si>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</si>
  <si>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</si>
  <si>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</si>
  <si>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</si>
  <si>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</si>
  <si>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</si>
  <si>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</si>
  <si>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</si>
  <si>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</si>
  <si>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</si>
  <si>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</si>
  <si>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</si>
  <si>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</si>
  <si>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</si>
  <si>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</si>
  <si>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</si>
  <si>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</si>
  <si>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</si>
  <si>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</si>
  <si>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</si>
  <si>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</si>
  <si>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</si>
  <si>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</si>
  <si>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</si>
  <si>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</si>
  <si>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</si>
  <si>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</si>
  <si>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</si>
  <si>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</si>
  <si>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</si>
  <si>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</si>
  <si>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</si>
  <si>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</si>
  <si>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</si>
  <si>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</si>
  <si>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</si>
  <si>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</si>
  <si>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</si>
  <si>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</si>
  <si>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</si>
  <si>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</si>
  <si>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</si>
  <si>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</si>
  <si>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</si>
  <si>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</si>
  <si>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</si>
  <si>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</si>
  <si>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</si>
  <si>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</si>
  <si>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</si>
  <si>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</si>
  <si>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</si>
  <si>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</si>
  <si>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</si>
  <si>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</si>
  <si>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</si>
  <si>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</si>
  <si>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</si>
  <si>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</si>
  <si>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</si>
  <si>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</si>
  <si>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</si>
  <si>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</si>
  <si>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</si>
  <si>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</si>
  <si>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</si>
  <si>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</si>
  <si>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</si>
  <si>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</si>
  <si>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</si>
  <si>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</si>
  <si>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</si>
  <si>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</si>
  <si>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</si>
  <si>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</si>
  <si>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</si>
  <si>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</si>
  <si>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</si>
  <si>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</si>
  <si>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</si>
  <si>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</si>
  <si>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</si>
  <si>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</si>
  <si>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</si>
  <si>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</si>
  <si>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</si>
  <si>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</si>
  <si>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</si>
  <si>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</si>
  <si>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</si>
  <si>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</si>
  <si>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</si>
  <si>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</si>
  <si>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</si>
  <si>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</si>
  <si>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</si>
  <si>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</si>
  <si>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</si>
  <si>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</si>
  <si>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</si>
  <si>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</si>
  <si>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</si>
  <si>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</si>
  <si>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</si>
  <si>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</si>
  <si>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</si>
  <si>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</si>
  <si>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</si>
  <si>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</si>
  <si>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</si>
  <si>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</si>
  <si>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</si>
  <si>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</si>
  <si>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</si>
  <si>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</si>
  <si>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</si>
  <si>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</si>
  <si>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</si>
  <si>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</si>
  <si>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</si>
  <si>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</si>
  <si>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</si>
  <si>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</si>
  <si>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</si>
  <si>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</si>
  <si>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</si>
  <si>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</si>
  <si>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</si>
  <si>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</si>
  <si>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</si>
  <si>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</si>
  <si>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</si>
  <si>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</si>
  <si>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</si>
  <si>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</si>
  <si>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</si>
  <si>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</si>
  <si>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</si>
  <si>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</si>
  <si>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</si>
  <si>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</si>
  <si>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</si>
  <si>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</si>
  <si>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</si>
  <si>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</si>
  <si>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</si>
  <si>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</si>
  <si>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</si>
  <si>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</si>
  <si>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</si>
  <si>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</si>
  <si>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</si>
  <si>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</si>
  <si>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</si>
  <si>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</si>
  <si>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</si>
  <si>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</si>
  <si>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</si>
  <si>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</si>
  <si>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</si>
  <si>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</si>
  <si>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</si>
  <si>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</si>
  <si>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</si>
  <si>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</si>
  <si>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</si>
  <si>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</si>
  <si>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</si>
  <si>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</si>
  <si>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</si>
  <si>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</si>
  <si>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</si>
  <si>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</si>
  <si>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</si>
  <si>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</si>
  <si>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</si>
  <si>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</si>
  <si>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</si>
  <si>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</si>
  <si>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</si>
  <si>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</si>
  <si>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</si>
  <si>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</si>
  <si>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</si>
  <si>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</si>
  <si>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</si>
  <si>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</si>
  <si>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</si>
  <si>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</si>
  <si>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</si>
  <si>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</si>
  <si>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</si>
  <si>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</si>
  <si>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</si>
  <si>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</si>
  <si>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</si>
  <si>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</si>
  <si>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</si>
  <si>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</si>
  <si>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</si>
  <si>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</si>
  <si>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</si>
  <si>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</si>
  <si>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</si>
  <si>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</si>
  <si>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</si>
  <si>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</si>
  <si>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</si>
  <si>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</si>
  <si>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</si>
  <si>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</si>
  <si>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</si>
  <si>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</si>
  <si>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</si>
  <si>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</si>
  <si>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</si>
  <si>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</si>
  <si>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</si>
  <si>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</si>
  <si>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</si>
  <si>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</si>
  <si>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</si>
  <si>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</si>
  <si>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</si>
  <si>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</si>
  <si>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</si>
  <si>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</si>
  <si>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</si>
  <si>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</si>
  <si>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</si>
  <si>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</si>
  <si>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</si>
  <si>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</si>
  <si>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</si>
  <si>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</si>
  <si>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</si>
  <si>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</si>
  <si>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</si>
  <si>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</si>
  <si>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</si>
  <si>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</si>
  <si>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</si>
  <si>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</si>
  <si>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</si>
  <si>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</si>
  <si>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</si>
  <si>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</si>
  <si>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</si>
  <si>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</si>
  <si>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</si>
  <si>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</si>
  <si>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</si>
  <si>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</si>
  <si>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</si>
  <si>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</si>
  <si>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</si>
  <si>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</si>
  <si>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</si>
  <si>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</si>
  <si>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</si>
  <si>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</si>
  <si>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</si>
  <si>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</si>
  <si>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</si>
  <si>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</si>
  <si>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</si>
  <si>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</si>
  <si>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</si>
  <si>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</si>
  <si>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</si>
  <si>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</si>
  <si>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</si>
  <si>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</si>
  <si>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</si>
  <si>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</si>
  <si>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</si>
  <si>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</si>
  <si>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</si>
  <si>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</si>
  <si>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</si>
  <si>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</si>
  <si>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</si>
  <si>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</si>
  <si>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</si>
  <si>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</si>
  <si>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</si>
  <si>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</si>
  <si>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</si>
  <si>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</si>
  <si>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</si>
  <si>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</si>
  <si>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</si>
  <si>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</si>
  <si>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</si>
  <si>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</si>
  <si>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</si>
  <si>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</si>
  <si>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</si>
  <si>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</si>
  <si>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</si>
  <si>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</si>
  <si>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</si>
  <si>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</si>
  <si>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</si>
  <si>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</si>
  <si>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</si>
  <si>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</si>
  <si>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</si>
  <si>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</si>
  <si>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</si>
  <si>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</si>
  <si>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</si>
  <si>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</si>
  <si>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</si>
  <si>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</si>
  <si>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</si>
  <si>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</si>
  <si>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</si>
  <si>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</si>
  <si>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</si>
  <si>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</si>
  <si>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</si>
  <si>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</si>
  <si>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</si>
  <si>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</si>
  <si>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</si>
  <si>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</si>
  <si>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</si>
  <si>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</si>
  <si>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</si>
  <si>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</si>
  <si>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</si>
  <si>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</si>
  <si>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</si>
  <si>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</si>
  <si>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</si>
  <si>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</si>
  <si>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</si>
  <si>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</si>
  <si>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</si>
  <si>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</si>
  <si>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</si>
  <si>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</si>
  <si>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</si>
  <si>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</si>
  <si>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</si>
  <si>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</si>
  <si>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</si>
  <si>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</si>
  <si>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</si>
  <si>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</si>
  <si>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</si>
  <si>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</si>
  <si>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</si>
  <si>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</si>
  <si>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</si>
  <si>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</si>
  <si>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</si>
  <si>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</si>
  <si>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</si>
  <si>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</si>
  <si>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</si>
  <si>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</si>
  <si>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</si>
  <si>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</si>
  <si>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</si>
  <si>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</si>
  <si>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</si>
  <si>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</si>
  <si>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</si>
  <si>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</si>
  <si>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</si>
  <si>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</si>
  <si>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</si>
  <si>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</si>
  <si>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</si>
  <si>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</si>
  <si>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</si>
  <si>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</si>
  <si>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</si>
  <si>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</si>
  <si>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</si>
  <si>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</si>
  <si>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</si>
  <si>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</si>
  <si>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</si>
  <si>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</si>
  <si>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</si>
  <si>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</si>
  <si>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</si>
  <si>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</si>
  <si>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</si>
  <si>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</si>
  <si>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</si>
  <si>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</si>
  <si>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</si>
  <si>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</si>
  <si>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</si>
  <si>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</si>
  <si>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</si>
  <si>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</si>
  <si>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</si>
  <si>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</si>
  <si>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</si>
  <si>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</si>
  <si>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</si>
  <si>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</si>
  <si>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</si>
  <si>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</si>
  <si>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</si>
  <si>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</si>
  <si>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</si>
  <si>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</si>
  <si>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</si>
  <si>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</si>
  <si>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</si>
  <si>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</si>
  <si>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</si>
  <si>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</si>
  <si>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</si>
  <si>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</si>
  <si>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</si>
  <si>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</si>
  <si>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</si>
  <si>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</si>
  <si>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</si>
  <si>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</si>
  <si>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</si>
  <si>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</si>
  <si>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</si>
  <si>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</si>
  <si>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</si>
  <si>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</si>
  <si>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</si>
  <si>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</si>
  <si>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</si>
  <si>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</si>
  <si>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</si>
  <si>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</si>
  <si>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</si>
  <si>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</si>
  <si>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</si>
  <si>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</si>
  <si>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</si>
  <si>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</si>
  <si>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</si>
  <si>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</si>
  <si>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</si>
  <si>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</si>
  <si>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</si>
  <si>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</si>
  <si>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</si>
  <si>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</si>
  <si>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</si>
  <si>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</si>
  <si>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</si>
  <si>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</si>
  <si>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</si>
  <si>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</si>
  <si>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</si>
  <si>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</si>
  <si>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</si>
  <si>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</si>
  <si>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</si>
  <si>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</si>
  <si>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</si>
  <si>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</si>
  <si>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</si>
  <si>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</si>
  <si>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</si>
  <si>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</si>
  <si>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</si>
  <si>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</si>
  <si>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</si>
  <si>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</si>
  <si>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</si>
  <si>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</si>
  <si>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</si>
  <si>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</si>
  <si>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</si>
  <si>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</si>
  <si>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</si>
  <si>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</si>
  <si>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</si>
  <si>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</si>
  <si>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</si>
  <si>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</si>
  <si>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</si>
  <si>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</si>
  <si>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</si>
  <si>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</si>
  <si>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</si>
  <si>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</si>
  <si>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</si>
  <si>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</si>
  <si>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</si>
  <si>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</si>
  <si>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</si>
  <si>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</si>
  <si>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</si>
  <si>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</si>
  <si>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</si>
  <si>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</si>
  <si>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</si>
  <si>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</si>
  <si>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</si>
  <si>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</si>
  <si>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</si>
  <si>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</si>
  <si>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</si>
  <si>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</si>
  <si>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</si>
  <si>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</si>
  <si>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</si>
  <si>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</si>
  <si>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</si>
  <si>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</si>
  <si>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</si>
  <si>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</si>
  <si>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</si>
  <si>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</si>
  <si>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</si>
  <si>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</si>
  <si>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</si>
  <si>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</si>
  <si>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</si>
  <si>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</si>
  <si>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</si>
  <si>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</si>
  <si>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</si>
  <si>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</si>
  <si>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</si>
  <si>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</si>
  <si>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</si>
  <si>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</si>
  <si>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</si>
  <si>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</si>
  <si>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</si>
  <si>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</si>
  <si>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</si>
  <si>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</si>
  <si>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</si>
  <si>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</si>
  <si>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</si>
  <si>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</si>
  <si>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</si>
  <si>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</si>
  <si>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</si>
  <si>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</si>
  <si>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</si>
  <si>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</si>
  <si>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</si>
  <si>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</si>
  <si>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</si>
  <si>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</si>
  <si>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</si>
  <si>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</si>
  <si>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</si>
  <si>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</si>
  <si>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</si>
  <si>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</si>
  <si>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</si>
  <si>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</si>
  <si>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</si>
  <si>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</si>
  <si>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</si>
  <si>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</si>
  <si>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</si>
  <si>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</si>
  <si>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</si>
  <si>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</si>
  <si>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</si>
  <si>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</si>
  <si>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</si>
  <si>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</si>
  <si>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</si>
  <si>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</si>
  <si>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</si>
  <si>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</si>
  <si>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</si>
  <si>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</si>
  <si>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</si>
  <si>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</si>
  <si>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</si>
  <si>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</si>
  <si>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</si>
  <si>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</si>
  <si>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</si>
  <si>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</si>
  <si>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</si>
  <si>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</si>
  <si>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</si>
  <si>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</si>
  <si>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</si>
  <si>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</si>
  <si>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</si>
  <si>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</si>
  <si>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</si>
  <si>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</si>
  <si>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</si>
  <si>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</si>
  <si>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</si>
  <si>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</si>
  <si>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</si>
  <si>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</si>
  <si>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</si>
  <si>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</si>
  <si>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</si>
  <si>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</si>
  <si>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</si>
  <si>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</si>
  <si>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</si>
  <si>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</si>
  <si>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</si>
  <si>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</si>
  <si>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</si>
  <si>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</si>
  <si>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</si>
  <si>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</si>
  <si>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</si>
  <si>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</si>
  <si>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</si>
  <si>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</si>
  <si>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</si>
  <si>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</si>
  <si>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</si>
  <si>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</si>
  <si>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</si>
  <si>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</si>
  <si>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</si>
  <si>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</si>
  <si>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</si>
  <si>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</si>
  <si>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</si>
  <si>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</si>
  <si>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</si>
  <si>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</si>
  <si>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</si>
  <si>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</si>
  <si>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</si>
  <si>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</si>
  <si>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</si>
  <si>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</si>
  <si>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</si>
  <si>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</si>
  <si>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</si>
  <si>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</si>
  <si>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</si>
  <si>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</si>
  <si>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</si>
  <si>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</si>
  <si>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</si>
  <si>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</si>
  <si>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</si>
  <si>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</si>
  <si>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</si>
  <si>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</si>
  <si>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</si>
  <si>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</si>
  <si>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</si>
  <si>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</si>
  <si>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</si>
  <si>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</si>
  <si>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</si>
  <si>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</si>
  <si>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</si>
  <si>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</si>
  <si>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</si>
  <si>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</si>
  <si>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</si>
  <si>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</si>
  <si>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</si>
  <si>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</si>
  <si>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</si>
  <si>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</si>
  <si>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</si>
  <si>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</si>
  <si>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</si>
  <si>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</si>
  <si>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</si>
  <si>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</si>
  <si>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</si>
  <si>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</si>
  <si>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</si>
  <si>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</si>
  <si>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</si>
  <si>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</si>
  <si>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</si>
  <si>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</si>
  <si>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</si>
  <si>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</si>
  <si>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</si>
  <si>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</si>
  <si>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</si>
  <si>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</si>
  <si>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</si>
  <si>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</si>
  <si>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</si>
  <si>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</si>
  <si>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</si>
  <si>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</si>
  <si>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</si>
  <si>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</si>
  <si>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</si>
  <si>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</si>
  <si>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</si>
  <si>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</si>
  <si>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</si>
  <si>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</si>
  <si>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</si>
  <si>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</si>
  <si>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</si>
  <si>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</si>
  <si>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</si>
  <si>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</si>
  <si>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</si>
  <si>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</si>
  <si>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</si>
  <si>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</si>
  <si>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</si>
  <si>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</si>
  <si>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</si>
  <si>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</si>
  <si>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</si>
  <si>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</si>
  <si>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</si>
  <si>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</si>
  <si>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</si>
  <si>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</si>
  <si>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</si>
  <si>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</si>
  <si>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</si>
  <si>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</si>
  <si>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</si>
  <si>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</si>
  <si>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</si>
  <si>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</si>
  <si>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</si>
  <si>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</si>
  <si>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</si>
  <si>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</si>
  <si>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</si>
  <si>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</si>
  <si>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</si>
  <si>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</si>
  <si>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</si>
  <si>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</si>
  <si>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</si>
  <si>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</si>
  <si>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</si>
  <si>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</si>
  <si>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</si>
  <si>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</si>
  <si>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</si>
  <si>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</si>
  <si>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</si>
  <si>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</si>
  <si>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</si>
  <si>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</si>
  <si>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</si>
  <si>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</si>
  <si>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</si>
  <si>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</si>
  <si>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</si>
  <si>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</si>
  <si>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</si>
  <si>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</si>
  <si>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</si>
  <si>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</si>
  <si>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</si>
  <si>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</si>
  <si>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</si>
  <si>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</si>
  <si>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</si>
  <si>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</si>
  <si>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</si>
  <si>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</si>
  <si>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</si>
  <si>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</si>
  <si>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</si>
  <si>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</si>
  <si>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</si>
  <si>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</si>
  <si>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</si>
  <si>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</si>
  <si>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</si>
  <si>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</si>
  <si>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</si>
  <si>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</si>
  <si>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</si>
  <si>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</si>
  <si>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</si>
  <si>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</si>
  <si>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</si>
  <si>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</si>
  <si>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</si>
  <si>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</si>
  <si>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</si>
  <si>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</si>
  <si>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</si>
  <si>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</si>
  <si>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</si>
  <si>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</si>
  <si>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</si>
  <si>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</si>
  <si>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</si>
  <si>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</si>
  <si>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</si>
  <si>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</si>
  <si>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</si>
  <si>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</si>
  <si>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</si>
  <si>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</si>
  <si>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</si>
  <si>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</si>
  <si>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</si>
  <si>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</si>
  <si>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</si>
  <si>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</si>
  <si>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</si>
  <si>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</si>
  <si>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</si>
  <si>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</si>
  <si>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</si>
  <si>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</si>
  <si>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</si>
  <si>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</si>
  <si>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</si>
  <si>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</si>
  <si>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</si>
  <si>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</si>
  <si>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</si>
  <si>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</si>
  <si>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</si>
  <si>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</si>
  <si>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</si>
  <si>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</si>
  <si>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</si>
  <si>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</si>
  <si>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</si>
  <si>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</si>
  <si>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</si>
  <si>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</si>
  <si>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</si>
  <si>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</si>
  <si>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</si>
  <si>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</si>
  <si>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</si>
  <si>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</si>
  <si>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</si>
  <si>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</si>
  <si>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</si>
  <si>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</si>
  <si>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</si>
  <si>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</si>
  <si>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</si>
  <si>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</si>
  <si>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</si>
  <si>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</si>
  <si>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</si>
  <si>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</si>
  <si>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</si>
  <si>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</si>
  <si>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</si>
  <si>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</si>
  <si>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</si>
  <si>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</si>
  <si>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</si>
  <si>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</si>
  <si>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</si>
  <si>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</si>
  <si>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</si>
  <si>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</si>
  <si>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</si>
  <si>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</si>
  <si>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</si>
  <si>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</si>
  <si>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</si>
  <si>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</si>
  <si>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</si>
  <si>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</si>
  <si>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</si>
  <si>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</si>
  <si>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</si>
  <si>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</si>
  <si>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</si>
  <si>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</si>
  <si>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</si>
  <si>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</si>
  <si>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</si>
  <si>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</si>
  <si>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</si>
  <si>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</si>
  <si>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</si>
  <si>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</si>
  <si>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</si>
  <si>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</si>
  <si>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</si>
  <si>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</si>
  <si>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</si>
  <si>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</si>
  <si>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</si>
  <si>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</si>
  <si>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</si>
  <si>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</si>
  <si>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</si>
  <si>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</si>
  <si>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</si>
  <si>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</si>
  <si>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</si>
  <si>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</si>
  <si>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</si>
  <si>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</si>
  <si>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</si>
  <si>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</si>
  <si>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</si>
  <si>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</si>
  <si>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</si>
  <si>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</si>
  <si>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</si>
  <si>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</si>
  <si>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</si>
  <si>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</si>
  <si>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</si>
  <si>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</si>
  <si>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</si>
  <si>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</si>
  <si>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</si>
  <si>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</si>
  <si>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</si>
  <si>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</si>
  <si>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</si>
  <si>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</si>
  <si>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</si>
  <si>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</si>
  <si>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</si>
  <si>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</si>
  <si>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</si>
  <si>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</si>
  <si>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</si>
  <si>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</si>
  <si>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</si>
  <si>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</si>
  <si>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</si>
  <si>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</si>
  <si>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</si>
  <si>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</si>
  <si>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</si>
  <si>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</si>
  <si>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</si>
  <si>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</si>
  <si>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</si>
  <si>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</si>
  <si>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</si>
  <si>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</si>
  <si>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</si>
  <si>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</si>
  <si>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</si>
  <si>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</si>
  <si>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</si>
  <si>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</si>
  <si>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</si>
  <si>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</si>
  <si>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</si>
  <si>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</si>
  <si>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</si>
  <si>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</si>
  <si>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</si>
  <si>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</si>
  <si>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</si>
  <si>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</si>
  <si>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</si>
  <si>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</si>
  <si>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</si>
  <si>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</si>
  <si>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</si>
  <si>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</si>
  <si>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</si>
  <si>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</si>
  <si>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</si>
  <si>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</si>
  <si>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</si>
  <si>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</si>
  <si>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</si>
  <si>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</si>
  <si>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</si>
  <si>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</si>
  <si>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</si>
  <si>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</si>
  <si>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</si>
  <si>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</si>
  <si>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</si>
  <si>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</si>
  <si>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</si>
  <si>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</si>
  <si>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</si>
  <si>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</si>
  <si>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</si>
  <si>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</si>
  <si>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</si>
  <si>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</si>
  <si>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</si>
  <si>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</si>
  <si>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</si>
  <si>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</si>
  <si>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</si>
  <si>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</si>
  <si>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</si>
  <si>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</si>
  <si>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</si>
  <si>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</si>
  <si>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</si>
  <si>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</si>
  <si>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</si>
  <si>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</si>
  <si>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</si>
  <si>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</si>
  <si>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</si>
  <si>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</si>
  <si>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</si>
  <si>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</si>
  <si>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</si>
  <si>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</si>
  <si>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</si>
  <si>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</si>
  <si>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</si>
  <si>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</si>
  <si>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</si>
  <si>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</si>
  <si>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</si>
  <si>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</si>
  <si>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</si>
  <si>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</si>
  <si>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</si>
  <si>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</si>
  <si>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</si>
  <si>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</si>
  <si>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</si>
  <si>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</si>
  <si>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</si>
  <si>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</si>
  <si>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</si>
  <si>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</si>
  <si>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</si>
  <si>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</si>
  <si>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</si>
  <si>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</si>
  <si>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</si>
  <si>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</si>
  <si>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</si>
  <si>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</si>
  <si>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</si>
  <si>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</si>
  <si>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</si>
  <si>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</si>
  <si>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</si>
  <si>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</si>
  <si>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</si>
  <si>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</si>
  <si>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</si>
  <si>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</si>
  <si>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</si>
  <si>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</si>
  <si>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</si>
  <si>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</si>
  <si>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</si>
  <si>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</si>
  <si>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</si>
  <si>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</si>
  <si>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</si>
  <si>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</si>
  <si>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</si>
  <si>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</si>
  <si>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</si>
  <si>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</si>
  <si>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</si>
  <si>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</si>
  <si>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</si>
  <si>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</si>
  <si>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</si>
  <si>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</si>
  <si>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</si>
  <si>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</si>
  <si>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</si>
  <si>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</si>
  <si>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</si>
  <si>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</si>
  <si>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</si>
  <si>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</si>
  <si>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</si>
  <si>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</si>
  <si>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</si>
  <si>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</si>
  <si>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</si>
  <si>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</si>
  <si>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</si>
  <si>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</si>
  <si>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</si>
  <si>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</si>
  <si>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</si>
  <si>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</si>
  <si>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</si>
  <si>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</si>
  <si>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</si>
  <si>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</si>
  <si>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</si>
  <si>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</si>
  <si>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</si>
  <si>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</si>
  <si>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</si>
  <si>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</si>
  <si>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</si>
  <si>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</si>
  <si>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</si>
  <si>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</si>
  <si>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</si>
  <si>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</si>
  <si>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</si>
  <si>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</si>
  <si>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</si>
  <si>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</si>
  <si>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</si>
  <si>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</si>
  <si>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</si>
  <si>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</si>
  <si>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</si>
  <si>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</si>
  <si>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</si>
  <si>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</si>
  <si>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</si>
  <si>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</si>
  <si>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</si>
  <si>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</si>
  <si>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</si>
  <si>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</si>
  <si>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</si>
  <si>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</si>
  <si>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</si>
  <si>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</si>
  <si>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</si>
  <si>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</si>
  <si>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</si>
  <si>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</si>
  <si>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</si>
  <si>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</si>
  <si>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</si>
  <si>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</si>
  <si>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</si>
  <si>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</si>
  <si>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</si>
  <si>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</si>
  <si>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</si>
  <si>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</si>
  <si>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</si>
  <si>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</si>
  <si>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</si>
  <si>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</si>
  <si>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</si>
  <si>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</si>
  <si>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</si>
  <si>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</si>
  <si>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</si>
  <si>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</si>
  <si>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</si>
  <si>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</si>
  <si>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</si>
  <si>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</si>
  <si>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</si>
  <si>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</si>
  <si>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</si>
  <si>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</si>
  <si>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</si>
  <si>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</si>
  <si>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</si>
  <si>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</si>
  <si>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</si>
  <si>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</si>
  <si>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</si>
  <si>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</si>
  <si>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</si>
  <si>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</si>
  <si>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</si>
  <si>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</si>
  <si>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</si>
  <si>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</si>
  <si>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</si>
  <si>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</si>
  <si>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</si>
  <si>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</si>
  <si>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</si>
  <si>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</si>
  <si>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</si>
  <si>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</si>
  <si>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</si>
  <si>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</si>
  <si>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</si>
  <si>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</si>
  <si>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</si>
  <si>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</si>
  <si>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</si>
  <si>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</si>
  <si>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</si>
  <si>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</si>
  <si>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</si>
  <si>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</si>
  <si>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</si>
  <si>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</si>
  <si>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</si>
  <si>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</si>
  <si>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</si>
  <si>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</si>
  <si>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</si>
  <si>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</si>
  <si>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</si>
  <si>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</si>
  <si>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</si>
  <si>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</si>
  <si>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</si>
  <si>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</si>
  <si>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</si>
  <si>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</si>
  <si>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</si>
  <si>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</si>
  <si>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</si>
  <si>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</si>
  <si>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</si>
  <si>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</si>
  <si>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</si>
  <si>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</si>
  <si>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</si>
  <si>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</si>
  <si>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</si>
  <si>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</si>
  <si>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</si>
  <si>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</si>
  <si>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</si>
  <si>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</si>
  <si>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</si>
  <si>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</si>
  <si>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</si>
  <si>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</si>
  <si>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</si>
  <si>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</si>
  <si>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</si>
  <si>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</si>
  <si>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</si>
  <si>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</si>
  <si>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</si>
  <si>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</si>
  <si>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</si>
  <si>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</si>
  <si>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</si>
  <si>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</si>
  <si>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</si>
  <si>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</si>
  <si>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</si>
  <si>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</si>
  <si>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</si>
  <si>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</si>
  <si>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</si>
  <si>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</si>
  <si>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</si>
  <si>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</si>
  <si>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</si>
  <si>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</si>
  <si>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</si>
  <si>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</si>
  <si>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</si>
  <si>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</si>
  <si>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</si>
  <si>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</si>
  <si>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</si>
  <si>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</si>
  <si>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</si>
  <si>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</si>
  <si>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</si>
  <si>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</si>
  <si>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</si>
  <si>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</si>
  <si>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</si>
  <si>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</si>
  <si>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</si>
  <si>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</si>
  <si>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</si>
  <si>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</si>
  <si>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</si>
  <si>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</si>
  <si>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</si>
  <si>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</si>
  <si>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</si>
  <si>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</si>
  <si>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</si>
  <si>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</si>
  <si>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</si>
  <si>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</si>
  <si>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</si>
  <si>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</si>
  <si>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</si>
  <si>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</si>
  <si>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</si>
  <si>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</si>
  <si>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</si>
  <si>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</si>
  <si>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</si>
  <si>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</si>
  <si>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</si>
  <si>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</si>
  <si>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</si>
  <si>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</si>
  <si>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</si>
  <si>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</si>
  <si>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</si>
  <si>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</si>
  <si>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</si>
  <si>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</si>
  <si>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</si>
  <si>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</si>
  <si>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</si>
  <si>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</si>
  <si>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</si>
  <si>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</si>
  <si>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</si>
  <si>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</si>
  <si>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</si>
  <si>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</si>
  <si>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</si>
  <si>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</si>
  <si>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</si>
  <si>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</si>
  <si>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</si>
  <si>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</si>
  <si>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</si>
  <si>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</si>
  <si>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</si>
  <si>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</si>
  <si>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</si>
  <si>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</si>
  <si>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</si>
  <si>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</si>
  <si>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</si>
  <si>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</si>
  <si>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</si>
  <si>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</si>
  <si>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</si>
  <si>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</si>
  <si>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</si>
  <si>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</si>
  <si>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</si>
  <si>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</si>
  <si>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</si>
  <si>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</si>
  <si>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</si>
  <si>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</si>
  <si>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</si>
  <si>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</si>
  <si>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</si>
  <si>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</si>
  <si>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</si>
  <si>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</si>
  <si>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</si>
  <si>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</si>
  <si>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</si>
  <si>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</si>
  <si>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</si>
  <si>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</si>
  <si>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</si>
  <si>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</si>
  <si>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</si>
  <si>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</si>
  <si>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</si>
  <si>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</si>
  <si>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</si>
  <si>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</si>
  <si>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</si>
  <si>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</si>
  <si>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</si>
  <si>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</si>
  <si>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</si>
  <si>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</si>
  <si>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</si>
  <si>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</si>
  <si>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</si>
  <si>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</si>
  <si>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</si>
  <si>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</si>
  <si>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</si>
  <si>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</si>
  <si>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</si>
  <si>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</si>
  <si>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</si>
  <si>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</si>
  <si>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</si>
  <si>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</si>
  <si>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</si>
  <si>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</si>
  <si>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</si>
  <si>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</si>
  <si>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</si>
  <si>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</si>
  <si>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</si>
  <si>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</si>
  <si>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</si>
  <si>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</si>
  <si>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</si>
  <si>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</si>
  <si>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</si>
  <si>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</si>
  <si>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</si>
  <si>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</si>
  <si>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</si>
  <si>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</si>
  <si>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</si>
  <si>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</si>
  <si>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</si>
  <si>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</si>
  <si>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</si>
  <si>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</si>
  <si>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</si>
  <si>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</si>
  <si>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</si>
  <si>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</si>
  <si>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</si>
  <si>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</si>
  <si>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</si>
  <si>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</si>
  <si>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</si>
  <si>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</si>
  <si>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</si>
  <si>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</si>
  <si>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</si>
  <si>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</si>
  <si>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</si>
  <si>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</si>
  <si>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</si>
  <si>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</si>
  <si>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</si>
  <si>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</si>
  <si>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</si>
  <si>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</si>
  <si>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</si>
  <si>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</si>
  <si>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</si>
  <si>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</si>
  <si>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</si>
  <si>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</si>
  <si>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</si>
  <si>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</si>
  <si>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</si>
  <si>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</si>
  <si>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</si>
  <si>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</si>
  <si>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</si>
  <si>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</si>
  <si>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</si>
  <si>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</si>
  <si>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</si>
  <si>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</si>
  <si>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</si>
  <si>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</si>
  <si>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</si>
  <si>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</si>
  <si>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</si>
  <si>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</si>
  <si>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</si>
  <si>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</si>
  <si>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</si>
  <si>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</si>
  <si>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</si>
  <si>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</si>
  <si>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</si>
  <si>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</si>
  <si>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</si>
  <si>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</si>
  <si>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</si>
  <si>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</si>
  <si>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</si>
  <si>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</si>
  <si>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</si>
  <si>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</si>
  <si>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</si>
  <si>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</si>
  <si>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</si>
  <si>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</si>
  <si>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</si>
  <si>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</si>
  <si>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</si>
  <si>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</si>
  <si>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</si>
  <si>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</si>
  <si>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</si>
  <si>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</si>
  <si>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</si>
  <si>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</si>
  <si>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</si>
  <si>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</si>
  <si>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</si>
  <si>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</si>
  <si>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</si>
  <si>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</si>
  <si>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</si>
  <si>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</si>
  <si>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</si>
  <si>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</si>
  <si>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</si>
  <si>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</si>
  <si>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</si>
  <si>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</si>
  <si>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</si>
  <si>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</si>
  <si>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</si>
  <si>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</si>
  <si>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</si>
  <si>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</si>
  <si>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</si>
  <si>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</si>
  <si>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</si>
  <si>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</si>
  <si>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</si>
  <si>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</si>
  <si>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</si>
  <si>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</si>
  <si>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</si>
  <si>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</si>
  <si>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</si>
  <si>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</si>
  <si>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</si>
  <si>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</si>
  <si>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</si>
  <si>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</si>
  <si>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</si>
  <si>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</si>
  <si>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</si>
  <si>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</si>
  <si>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</si>
  <si>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</si>
  <si>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</si>
  <si>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</si>
  <si>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</si>
  <si>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</si>
  <si>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</si>
  <si>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</si>
  <si>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</si>
  <si>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</si>
  <si>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</si>
  <si>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</si>
  <si>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</si>
  <si>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</si>
  <si>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</si>
  <si>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</si>
  <si>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</si>
  <si>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</si>
  <si>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</si>
  <si>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</si>
  <si>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</si>
  <si>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</si>
  <si>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</si>
  <si>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</si>
  <si>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</si>
  <si>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</si>
  <si>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</si>
  <si>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</si>
  <si>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</si>
  <si>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</si>
  <si>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</si>
  <si>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</si>
  <si>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</si>
  <si>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</si>
  <si>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</si>
  <si>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</si>
  <si>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</si>
  <si>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</si>
  <si>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</si>
  <si>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</si>
  <si>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</si>
  <si>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</si>
  <si>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</si>
  <si>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</si>
  <si>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</si>
  <si>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</si>
  <si>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</si>
  <si>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</si>
  <si>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</si>
  <si>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</si>
  <si>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</si>
  <si>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</si>
  <si>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</si>
  <si>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</si>
  <si>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</si>
  <si>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</si>
  <si>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</si>
  <si>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</si>
  <si>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</si>
  <si>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</si>
  <si>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</si>
  <si>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</si>
  <si>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</si>
  <si>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</si>
  <si>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</si>
  <si>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</si>
  <si>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</si>
  <si>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</si>
  <si>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</si>
  <si>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</si>
  <si>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</si>
  <si>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</si>
  <si>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</si>
  <si>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</si>
  <si>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</si>
  <si>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</si>
  <si>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</si>
  <si>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</si>
  <si>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</si>
  <si>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</si>
  <si>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</si>
  <si>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</si>
  <si>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</si>
  <si>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</si>
  <si>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</si>
  <si>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</si>
  <si>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</si>
  <si>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</si>
  <si>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</si>
  <si>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</si>
  <si>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</si>
  <si>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</si>
  <si>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</si>
  <si>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</si>
  <si>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</si>
  <si>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</si>
  <si>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</si>
  <si>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</si>
  <si>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</si>
  <si>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</si>
  <si>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</si>
  <si>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</si>
  <si>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</si>
  <si>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</si>
  <si>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</si>
  <si>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</si>
  <si>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</si>
  <si>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</si>
  <si>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</si>
  <si>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</si>
  <si>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</si>
  <si>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</si>
  <si>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</si>
  <si>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</si>
  <si>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</si>
  <si>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</si>
  <si>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</si>
  <si>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</si>
  <si>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</si>
  <si>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</si>
  <si>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</si>
  <si>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</si>
  <si>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</si>
  <si>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</si>
  <si>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</si>
  <si>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</si>
  <si>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</si>
  <si>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</si>
  <si>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</si>
  <si>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</si>
  <si>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</si>
  <si>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</si>
  <si>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</si>
  <si>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</si>
  <si>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</si>
  <si>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</si>
  <si>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</si>
  <si>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</si>
  <si>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</si>
  <si>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</si>
  <si>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</si>
  <si>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</si>
  <si>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</si>
  <si>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</si>
  <si>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</si>
  <si>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</si>
  <si>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</si>
  <si>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</si>
  <si>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</si>
  <si>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</si>
  <si>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</si>
  <si>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</si>
  <si>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</si>
  <si>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</si>
  <si>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</si>
  <si>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</si>
  <si>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</si>
  <si>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</si>
  <si>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</si>
  <si>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</si>
  <si>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</si>
  <si>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</si>
  <si>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</si>
  <si>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</si>
  <si>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</si>
  <si>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</si>
  <si>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</si>
  <si>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</si>
  <si>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</si>
  <si>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</si>
  <si>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</si>
  <si>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</si>
  <si>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</si>
  <si>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</si>
  <si>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</si>
  <si>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</si>
  <si>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</si>
  <si>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</si>
  <si>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</si>
  <si>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</si>
  <si>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</si>
  <si>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</si>
  <si>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</si>
  <si>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</si>
  <si>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</si>
  <si>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</si>
  <si>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</si>
  <si>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</si>
  <si>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</si>
  <si>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</si>
  <si>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</si>
  <si>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</si>
  <si>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</si>
  <si>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</si>
  <si>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</si>
  <si>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</si>
  <si>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</si>
  <si>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</si>
  <si>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</si>
  <si>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</si>
  <si>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</si>
  <si>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</si>
  <si>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</si>
  <si>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</si>
  <si>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</si>
  <si>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</si>
  <si>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</si>
  <si>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</si>
  <si>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</si>
  <si>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</si>
  <si>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</si>
  <si>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</si>
  <si>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</si>
  <si>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</si>
  <si>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</si>
  <si>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</si>
  <si>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</si>
  <si>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</si>
  <si>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</si>
  <si>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</si>
  <si>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</si>
  <si>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</si>
  <si>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</si>
  <si>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</si>
  <si>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</si>
  <si>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</si>
  <si>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</si>
  <si>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</si>
  <si>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</si>
  <si>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</si>
  <si>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</si>
  <si>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</si>
  <si>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</si>
  <si>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</si>
  <si>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</si>
  <si>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</si>
  <si>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</si>
  <si>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</si>
  <si>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</si>
  <si>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</si>
  <si>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</si>
  <si>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</si>
  <si>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</si>
  <si>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</si>
  <si>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</si>
  <si>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</si>
  <si>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</si>
  <si>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</si>
  <si>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</si>
  <si>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</si>
  <si>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</si>
  <si>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</si>
  <si>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</si>
  <si>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</si>
  <si>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</si>
  <si>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</si>
  <si>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</si>
  <si>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</si>
  <si>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</si>
  <si>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</si>
  <si>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</si>
  <si>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</si>
  <si>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</si>
  <si>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</si>
  <si>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</si>
  <si>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</si>
  <si>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</si>
  <si>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</si>
  <si>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</si>
  <si>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</si>
  <si>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</si>
  <si>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</si>
  <si>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</si>
  <si>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</si>
  <si>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</si>
  <si>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</si>
  <si>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</si>
  <si>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</si>
  <si>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</si>
  <si>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</si>
  <si>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</si>
  <si>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</si>
  <si>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</si>
  <si>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</si>
  <si>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</si>
  <si>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</si>
  <si>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</si>
  <si>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</si>
  <si>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</si>
  <si>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</si>
  <si>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</si>
  <si>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</si>
  <si>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</si>
  <si>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</si>
  <si>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</si>
  <si>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</si>
  <si>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</si>
  <si>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</si>
  <si>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</si>
  <si>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</si>
  <si>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</si>
  <si>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</si>
  <si>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</si>
  <si>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</si>
  <si>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</si>
  <si>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</si>
  <si>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</si>
  <si>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</si>
  <si>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</si>
  <si>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</si>
  <si>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</si>
  <si>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</si>
  <si>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</si>
  <si>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</si>
  <si>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</si>
  <si>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</si>
  <si>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</si>
  <si>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</si>
  <si>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</si>
  <si>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</si>
  <si>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</si>
  <si>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</si>
  <si>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</si>
  <si>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</si>
  <si>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</si>
  <si>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</si>
  <si>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</si>
  <si>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</si>
  <si>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</si>
  <si>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</si>
  <si>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</si>
  <si>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</si>
  <si>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</si>
  <si>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</si>
  <si>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</si>
  <si>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</si>
  <si>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</si>
  <si>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</si>
  <si>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</si>
  <si>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</si>
  <si>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</si>
  <si>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</si>
  <si>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</si>
  <si>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</si>
  <si>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</si>
  <si>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</si>
  <si>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</si>
  <si>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</si>
  <si>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</si>
  <si>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</si>
  <si>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</si>
  <si>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</si>
  <si>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</si>
  <si>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</si>
  <si>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</si>
  <si>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</si>
  <si>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</si>
  <si>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</si>
  <si>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</si>
  <si>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</si>
  <si>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</si>
  <si>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</si>
  <si>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</si>
  <si>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</si>
  <si>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</si>
  <si>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</si>
  <si>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</si>
  <si>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</si>
  <si>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</si>
  <si>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</si>
  <si>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</si>
  <si>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</si>
  <si>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</si>
  <si>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</si>
  <si>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</si>
  <si>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</si>
  <si>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</si>
  <si>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</si>
  <si>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</si>
  <si>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</si>
  <si>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</si>
  <si>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</si>
  <si>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</si>
  <si>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</si>
  <si>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</si>
  <si>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</si>
  <si>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</si>
  <si>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</si>
  <si>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</si>
  <si>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</si>
  <si>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</si>
  <si>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</si>
  <si>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</si>
  <si>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</si>
  <si>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</si>
  <si>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</si>
  <si>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</si>
  <si>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</si>
  <si>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</si>
  <si>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</si>
  <si>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</si>
  <si>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</si>
  <si>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</si>
  <si>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</si>
  <si>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</si>
  <si>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</si>
  <si>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</si>
  <si>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</si>
  <si>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</si>
  <si>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</si>
  <si>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</si>
  <si>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</si>
  <si>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</si>
  <si>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</si>
  <si>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</si>
  <si>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</si>
  <si>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</si>
  <si>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</si>
  <si>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</si>
  <si>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</si>
  <si>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</si>
  <si>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</si>
  <si>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</si>
  <si>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</si>
  <si>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</si>
  <si>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</si>
  <si>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</si>
  <si>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</si>
  <si>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</si>
  <si>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</si>
  <si>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</si>
  <si>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</si>
  <si>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</si>
  <si>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</si>
  <si>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</si>
  <si>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</si>
  <si>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</si>
  <si>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</si>
  <si>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</si>
  <si>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</si>
  <si>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</si>
  <si>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</si>
  <si>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</si>
  <si>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</si>
  <si>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</si>
  <si>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</si>
  <si>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</si>
  <si>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</si>
  <si>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</si>
  <si>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</si>
  <si>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</si>
  <si>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</si>
  <si>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</si>
  <si>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</si>
  <si>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</si>
  <si>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</si>
  <si>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</si>
  <si>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</si>
  <si>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</si>
  <si>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</si>
  <si>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</si>
  <si>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</si>
  <si>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</si>
  <si>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</si>
  <si>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</si>
  <si>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</si>
  <si>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</si>
  <si>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</si>
  <si>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</si>
  <si>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</si>
  <si>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</si>
  <si>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</si>
  <si>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</si>
  <si>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</si>
  <si>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</si>
  <si>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</si>
  <si>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</si>
  <si>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</si>
  <si>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</si>
  <si>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</si>
  <si>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</si>
  <si>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</si>
  <si>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</si>
  <si>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</si>
  <si>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</si>
  <si>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</si>
  <si>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</si>
  <si>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</si>
  <si>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</si>
  <si>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</si>
  <si>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</si>
  <si>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</si>
  <si>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</si>
  <si>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</si>
  <si>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</si>
  <si>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</si>
  <si>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</si>
  <si>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</si>
  <si>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</si>
  <si>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</si>
  <si>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</si>
  <si>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</si>
  <si>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</si>
  <si>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</si>
  <si>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</si>
  <si>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</si>
  <si>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</si>
  <si>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</si>
  <si>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</si>
  <si>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</si>
  <si>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</si>
  <si>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</si>
  <si>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</si>
  <si>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</si>
  <si>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</si>
  <si>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</si>
  <si>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</si>
  <si>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</si>
  <si>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</si>
  <si>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</si>
  <si>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</si>
  <si>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</si>
  <si>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</si>
  <si>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</si>
  <si>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</si>
  <si>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</si>
  <si>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</si>
  <si>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</si>
  <si>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</si>
  <si>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</si>
  <si>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</si>
  <si>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</si>
  <si>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</si>
  <si>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</si>
  <si>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</si>
  <si>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</si>
  <si>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</si>
  <si>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</si>
  <si>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</si>
  <si>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</si>
  <si>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</si>
  <si>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</si>
  <si>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</si>
  <si>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</si>
  <si>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</si>
  <si>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</si>
  <si>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</si>
  <si>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</si>
  <si>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</si>
  <si>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</si>
  <si>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</si>
  <si>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</si>
  <si>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</si>
  <si>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</si>
  <si>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</si>
  <si>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</si>
  <si>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</si>
  <si>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</si>
  <si>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</si>
  <si>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</si>
  <si>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</si>
  <si>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</si>
  <si>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</si>
  <si>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</si>
  <si>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</si>
  <si>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</si>
  <si>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</si>
  <si>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</si>
  <si>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</si>
  <si>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</si>
  <si>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</si>
  <si>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</si>
  <si>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</si>
  <si>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</si>
  <si>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</si>
  <si>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</si>
  <si>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</si>
  <si>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</si>
  <si>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</si>
  <si>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</si>
  <si>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</si>
  <si>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</si>
  <si>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</si>
  <si>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</si>
  <si>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</si>
  <si>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</si>
  <si>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</si>
  <si>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</si>
  <si>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</si>
  <si>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</si>
  <si>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</si>
  <si>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</si>
  <si>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</si>
  <si>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</si>
  <si>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</si>
  <si>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</si>
  <si>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</si>
  <si>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</si>
  <si>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</si>
  <si>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</si>
  <si>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</si>
  <si>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</si>
  <si>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</si>
  <si>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</si>
  <si>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</si>
  <si>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</si>
  <si>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</si>
  <si>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</si>
  <si>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</si>
  <si>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</si>
  <si>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</si>
  <si>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</si>
  <si>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</si>
  <si>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</si>
  <si>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</si>
  <si>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</si>
  <si>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</si>
  <si>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</si>
  <si>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</si>
  <si>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</si>
  <si>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</si>
  <si>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</si>
  <si>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</si>
  <si>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</si>
  <si>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</si>
  <si>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</si>
  <si>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</si>
  <si>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</si>
  <si>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</si>
  <si>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</si>
  <si>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</si>
  <si>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</si>
  <si>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</si>
  <si>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</si>
  <si>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</si>
  <si>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</si>
  <si>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</si>
  <si>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</si>
  <si>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</si>
  <si>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</si>
  <si>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</si>
  <si>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</si>
  <si>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</si>
  <si>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</si>
  <si>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</si>
  <si>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</si>
  <si>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</si>
  <si>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</si>
  <si>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</si>
  <si>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</si>
  <si>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</si>
  <si>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</si>
  <si>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</si>
  <si>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</si>
  <si>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</si>
  <si>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</si>
  <si>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</si>
  <si>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</si>
  <si>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</si>
  <si>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</si>
  <si>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</si>
  <si>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</si>
  <si>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</si>
  <si>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</si>
  <si>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</si>
  <si>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</si>
  <si>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</si>
  <si>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</si>
  <si>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</si>
  <si>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</si>
  <si>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</si>
  <si>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</si>
  <si>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</si>
  <si>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</si>
  <si>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</si>
  <si>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</si>
  <si>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</si>
  <si>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</si>
  <si>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</si>
  <si>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</si>
  <si>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</si>
  <si>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</si>
  <si>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</si>
  <si>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</si>
  <si>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</si>
  <si>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</si>
  <si>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</si>
  <si>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</si>
  <si>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</si>
  <si>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</si>
  <si>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</si>
  <si>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</si>
  <si>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</si>
  <si>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</si>
  <si>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</si>
  <si>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</si>
  <si>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</si>
  <si>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</si>
  <si>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</si>
  <si>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</si>
  <si>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</si>
  <si>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</si>
  <si>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</si>
  <si>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</si>
  <si>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</si>
  <si>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</si>
  <si>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</si>
  <si>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</si>
  <si>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</si>
  <si>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</si>
  <si>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</si>
  <si>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</si>
  <si>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</si>
  <si>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</si>
  <si>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</si>
  <si>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</si>
  <si>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</si>
  <si>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</si>
  <si>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</si>
  <si>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</si>
  <si>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</si>
  <si>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</si>
  <si>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</si>
  <si>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</si>
  <si>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</si>
  <si>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</si>
  <si>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</si>
  <si>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</si>
  <si>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</si>
  <si>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</si>
  <si>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</si>
  <si>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</si>
  <si>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</si>
  <si>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</si>
  <si>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</si>
  <si>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</si>
  <si>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</si>
  <si>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</si>
  <si>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</si>
  <si>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</si>
  <si>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</si>
  <si>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</si>
  <si>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</si>
  <si>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</si>
  <si>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</si>
  <si>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</si>
  <si>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</si>
  <si>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</si>
  <si>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</si>
  <si>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</si>
  <si>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</si>
  <si>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</si>
  <si>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</si>
  <si>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</si>
  <si>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</si>
  <si>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</si>
  <si>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</si>
  <si>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</si>
  <si>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</si>
  <si>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</si>
  <si>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</si>
  <si>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</si>
  <si>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</si>
  <si>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</si>
  <si>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</si>
  <si>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</si>
  <si>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</si>
  <si>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</si>
  <si>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</si>
  <si>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</si>
  <si>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</si>
  <si>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</si>
  <si>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</si>
  <si>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</si>
  <si>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</si>
  <si>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</si>
  <si>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</si>
  <si>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</si>
  <si>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</si>
  <si>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</si>
  <si>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</si>
  <si>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</si>
  <si>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</si>
  <si>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</si>
  <si>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</si>
  <si>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</si>
  <si>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</si>
  <si>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</si>
  <si>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</si>
  <si>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</si>
  <si>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</si>
  <si>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</si>
  <si>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</si>
  <si>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</si>
  <si>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</si>
  <si>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</si>
  <si>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</si>
  <si>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</si>
  <si>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</si>
  <si>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</si>
  <si>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</si>
  <si>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</si>
  <si>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</si>
  <si>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</si>
  <si>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</si>
  <si>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</si>
  <si>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</si>
  <si>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</si>
  <si>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</si>
  <si>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</si>
  <si>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</si>
  <si>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</si>
  <si>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</si>
  <si>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</si>
  <si>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</si>
  <si>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</si>
  <si>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</si>
  <si>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</si>
  <si>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</si>
  <si>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</si>
  <si>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</si>
  <si>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</si>
  <si>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</si>
  <si>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</si>
  <si>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</si>
  <si>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</si>
  <si>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</si>
  <si>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</si>
  <si>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</si>
  <si>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</si>
  <si>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</si>
  <si>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</si>
  <si>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</si>
  <si>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</si>
  <si>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</si>
  <si>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</si>
  <si>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</si>
  <si>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</si>
  <si>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</si>
  <si>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</si>
  <si>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</si>
  <si>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</si>
  <si>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</si>
  <si>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</si>
  <si>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</si>
  <si>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</si>
  <si>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</si>
  <si>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</si>
  <si>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</si>
  <si>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</si>
  <si>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</si>
  <si>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</si>
  <si>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</si>
  <si>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</si>
  <si>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</si>
  <si>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</si>
  <si>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</si>
  <si>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</si>
  <si>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</si>
  <si>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</si>
  <si>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</si>
  <si>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</si>
  <si>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</si>
  <si>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</si>
  <si>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</si>
  <si>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</si>
  <si>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</si>
  <si>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</si>
  <si>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</si>
  <si>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</si>
  <si>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</si>
  <si>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</si>
  <si>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</si>
  <si>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</si>
  <si>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</si>
  <si>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</si>
  <si>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</si>
  <si>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</si>
  <si>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</si>
  <si>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</si>
  <si>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</si>
  <si>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</si>
  <si>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</si>
  <si>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</si>
  <si>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</si>
  <si>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</si>
  <si>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</si>
  <si>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</si>
  <si>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</si>
  <si>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</si>
  <si>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</si>
  <si>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</si>
  <si>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</si>
  <si>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</si>
  <si>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</si>
  <si>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</si>
  <si>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</si>
  <si>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</si>
  <si>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</si>
  <si>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</si>
  <si>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</si>
  <si>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</si>
  <si>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</si>
  <si>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</si>
  <si>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</si>
  <si>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</si>
  <si>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</si>
  <si>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</si>
  <si>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</si>
  <si>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</si>
  <si>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</si>
  <si>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</si>
  <si>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</si>
  <si>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</si>
  <si>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</si>
  <si>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</si>
  <si>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</si>
  <si>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</si>
  <si>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</si>
  <si>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</si>
  <si>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</si>
  <si>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</si>
  <si>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</si>
  <si>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</si>
  <si>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</si>
  <si>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</si>
  <si>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</si>
  <si>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</si>
  <si>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</si>
  <si>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</si>
  <si>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</si>
  <si>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</si>
  <si>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</si>
  <si>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</si>
  <si>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</si>
  <si>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</si>
  <si>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</si>
  <si>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</si>
  <si>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</si>
  <si>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</si>
  <si>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</si>
  <si>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</si>
  <si>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</si>
  <si>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</si>
  <si>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</si>
  <si>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</si>
  <si>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</si>
  <si>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</si>
  <si>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</si>
  <si>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</si>
  <si>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</si>
  <si>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</si>
  <si>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</si>
  <si>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</si>
  <si>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</si>
  <si>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</si>
  <si>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</si>
  <si>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</si>
  <si>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</si>
  <si>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</si>
  <si>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</si>
  <si>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</si>
  <si>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</si>
  <si>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</si>
  <si>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</si>
  <si>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</si>
  <si>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</si>
  <si>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</si>
  <si>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</si>
  <si>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</si>
  <si>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</si>
  <si>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</si>
  <si>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</si>
  <si>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</si>
  <si>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</si>
  <si>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</si>
  <si>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</si>
  <si>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</si>
  <si>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</si>
  <si>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</si>
  <si>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</si>
  <si>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</si>
  <si>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</si>
  <si>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</si>
  <si>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</si>
  <si>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</si>
  <si>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</si>
  <si>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</si>
  <si>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</si>
  <si>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</si>
  <si>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</si>
  <si>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</si>
  <si>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</si>
  <si>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</si>
  <si>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</si>
  <si>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</si>
  <si>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</si>
  <si>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</si>
  <si>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</si>
  <si>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</si>
  <si>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</si>
  <si>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</si>
  <si>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</si>
  <si>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</si>
  <si>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</si>
  <si>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</si>
  <si>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</si>
  <si>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</si>
  <si>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</si>
  <si>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</si>
  <si>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</si>
  <si>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</si>
  <si>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</si>
  <si>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</si>
  <si>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</si>
  <si>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</si>
  <si>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</si>
  <si>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</si>
  <si>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</si>
  <si>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</si>
  <si>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</si>
  <si>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</si>
  <si>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</si>
  <si>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</si>
  <si>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</si>
  <si>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</si>
  <si>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</si>
  <si>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</si>
  <si>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</si>
  <si>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</si>
  <si>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</si>
  <si>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</si>
  <si>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</si>
  <si>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</si>
  <si>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</si>
  <si>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</si>
  <si>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</si>
  <si>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</si>
  <si>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</si>
  <si>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</si>
  <si>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</si>
  <si>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</si>
  <si>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</si>
  <si>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</si>
  <si>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</si>
  <si>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</si>
  <si>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</si>
  <si>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</si>
  <si>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</si>
  <si>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</si>
  <si>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</si>
  <si>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</si>
  <si>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</si>
  <si>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</si>
  <si>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</si>
  <si>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</si>
  <si>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</si>
  <si>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</si>
  <si>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</si>
  <si>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</si>
  <si>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</si>
  <si>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</si>
  <si>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</si>
  <si>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</si>
  <si>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</si>
  <si>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</si>
  <si>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</si>
  <si>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</si>
  <si>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</si>
  <si>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</si>
  <si>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</si>
  <si>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</si>
  <si>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</si>
  <si>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</si>
  <si>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</si>
  <si>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</si>
  <si>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</si>
  <si>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</si>
  <si>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</si>
  <si>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</si>
  <si>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</si>
  <si>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</si>
  <si>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</si>
  <si>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</si>
  <si>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</si>
  <si>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</si>
  <si>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</si>
  <si>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</si>
  <si>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</si>
  <si>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</si>
  <si>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</si>
  <si>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</si>
  <si>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</si>
  <si>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</si>
  <si>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</si>
  <si>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</si>
  <si>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</si>
  <si>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</si>
  <si>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</si>
  <si>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</si>
  <si>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</si>
  <si>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</si>
  <si>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</si>
  <si>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</si>
  <si>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</si>
  <si>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</si>
  <si>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</si>
  <si>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</si>
  <si>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</si>
  <si>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</si>
  <si>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</si>
  <si>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</si>
  <si>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</si>
  <si>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</si>
  <si>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</si>
  <si>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</si>
  <si>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</si>
  <si>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</si>
  <si>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</si>
  <si>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</si>
  <si>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</si>
  <si>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</si>
  <si>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</si>
  <si>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</si>
  <si>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</si>
  <si>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</si>
  <si>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</si>
  <si>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</si>
  <si>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</si>
  <si>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</si>
  <si>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</si>
  <si>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</si>
  <si>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</si>
  <si>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</si>
  <si>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</si>
  <si>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</si>
  <si>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</si>
  <si>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</si>
  <si>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</si>
  <si>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</si>
  <si>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</si>
  <si>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</si>
  <si>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</si>
  <si>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</si>
  <si>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</si>
  <si>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</si>
  <si>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</si>
  <si>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</si>
  <si>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</si>
  <si>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</si>
  <si>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</si>
  <si>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</si>
  <si>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</si>
  <si>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</si>
  <si>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</si>
  <si>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</si>
  <si>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</si>
  <si>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</si>
  <si>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</si>
  <si>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</si>
  <si>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</si>
  <si>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</si>
  <si>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</si>
  <si>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</si>
  <si>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</si>
  <si>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</si>
  <si>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</si>
  <si>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</si>
  <si>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</si>
  <si>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</si>
  <si>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</si>
  <si>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</si>
  <si>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</si>
  <si>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</si>
  <si>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</si>
  <si>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</si>
  <si>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</si>
  <si>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</si>
  <si>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</si>
  <si>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</si>
  <si>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</si>
  <si>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</si>
  <si>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</si>
  <si>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</si>
  <si>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</si>
  <si>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</si>
  <si>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</si>
  <si>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</si>
  <si>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</si>
  <si>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</si>
  <si>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</si>
  <si>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</si>
  <si>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</si>
  <si>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</si>
  <si>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</si>
  <si>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</si>
  <si>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</si>
  <si>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</si>
  <si>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</si>
  <si>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</si>
  <si>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</si>
  <si>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</si>
  <si>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</si>
  <si>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</si>
  <si>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</si>
  <si>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</si>
  <si>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</si>
  <si>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</si>
  <si>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</si>
  <si>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</si>
  <si>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</si>
  <si>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</si>
  <si>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</si>
  <si>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</si>
  <si>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</si>
  <si>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</si>
  <si>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</si>
  <si>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</si>
  <si>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</si>
  <si>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</si>
  <si>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</si>
  <si>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</si>
  <si>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</si>
  <si>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</si>
  <si>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</si>
  <si>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</si>
  <si>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</si>
  <si>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</si>
  <si>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</si>
  <si>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</si>
  <si>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</si>
  <si>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</si>
  <si>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</si>
  <si>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</si>
  <si>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</si>
  <si>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</si>
  <si>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</si>
  <si>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</si>
  <si>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</si>
  <si>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</si>
  <si>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</si>
  <si>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</si>
  <si>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</si>
  <si>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</si>
  <si>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</si>
  <si>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</si>
  <si>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</si>
  <si>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</si>
  <si>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</si>
  <si>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</si>
  <si>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</si>
  <si>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</si>
  <si>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</si>
  <si>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</si>
  <si>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</si>
  <si>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</si>
  <si>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</si>
  <si>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</si>
  <si>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</si>
  <si>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</si>
  <si>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</si>
  <si>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</si>
  <si>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</si>
  <si>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</si>
  <si>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</si>
  <si>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</si>
  <si>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</si>
  <si>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</si>
  <si>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</si>
  <si>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</si>
  <si>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</si>
  <si>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</si>
  <si>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</si>
  <si>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</si>
  <si>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</si>
  <si>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</si>
  <si>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</si>
  <si>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</si>
  <si>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</si>
  <si>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</si>
  <si>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</si>
  <si>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</si>
  <si>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</si>
  <si>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</si>
  <si>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</si>
  <si>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</si>
  <si>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</si>
  <si>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</si>
  <si>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</si>
  <si>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</si>
  <si>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</si>
  <si>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</si>
  <si>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</si>
  <si>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</si>
  <si>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</si>
  <si>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</si>
  <si>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</si>
  <si>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</si>
  <si>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</si>
  <si>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</si>
  <si>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</si>
  <si>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</si>
  <si>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</si>
  <si>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</si>
  <si>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</si>
  <si>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</si>
  <si>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</si>
  <si>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</si>
  <si>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</si>
  <si>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</si>
  <si>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</si>
  <si>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</si>
  <si>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</si>
  <si>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</si>
  <si>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</si>
  <si>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</si>
  <si>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</si>
  <si>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</si>
  <si>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</si>
  <si>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</si>
  <si>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</si>
  <si>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</si>
  <si>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</si>
  <si>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</si>
  <si>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</si>
  <si>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</si>
  <si>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</si>
  <si>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</si>
  <si>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</si>
  <si>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</si>
  <si>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</si>
  <si>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</si>
  <si>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</si>
  <si>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</si>
  <si>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</si>
  <si>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</si>
  <si>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</si>
  <si>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</si>
  <si>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</si>
  <si>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</si>
  <si>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</si>
  <si>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</si>
  <si>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</si>
  <si>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</si>
  <si>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</si>
  <si>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</si>
  <si>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</si>
  <si>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</si>
  <si>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</si>
  <si>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</si>
  <si>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</si>
  <si>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</si>
  <si>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</si>
  <si>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</si>
  <si>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</si>
  <si>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</si>
  <si>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</si>
  <si>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</si>
  <si>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</si>
  <si>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</si>
  <si>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</si>
  <si>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</si>
  <si>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</si>
  <si>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</si>
  <si>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</si>
  <si>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</si>
  <si>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</si>
  <si>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</si>
  <si>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</si>
  <si>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</si>
  <si>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</si>
  <si>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</si>
  <si>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</si>
  <si>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</si>
  <si>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</si>
  <si>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</si>
  <si>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</si>
  <si>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</si>
  <si>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</si>
  <si>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</si>
  <si>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</si>
  <si>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</si>
  <si>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</si>
  <si>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</si>
  <si>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</si>
  <si>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</si>
  <si>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</si>
  <si>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</si>
  <si>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</si>
  <si>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</si>
  <si>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</si>
  <si>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</si>
  <si>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</si>
  <si>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</si>
  <si>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</si>
  <si>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</si>
  <si>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</si>
  <si>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</si>
  <si>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</si>
  <si>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</si>
  <si>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</si>
  <si>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</si>
  <si>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</si>
  <si>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</si>
  <si>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</si>
  <si>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</si>
  <si>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</si>
  <si>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</si>
  <si>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</si>
  <si>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</si>
  <si>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</si>
  <si>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</si>
  <si>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</si>
  <si>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</si>
  <si>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</si>
  <si>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</si>
  <si>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</si>
  <si>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</si>
  <si>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</si>
  <si>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</si>
  <si>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</si>
  <si>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</si>
  <si>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</si>
  <si>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</si>
  <si>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</si>
  <si>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</si>
  <si>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</si>
  <si>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</si>
  <si>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</si>
  <si>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</si>
  <si>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</si>
  <si>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</si>
  <si>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</si>
  <si>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</si>
  <si>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</si>
  <si>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</si>
  <si>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</si>
  <si>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</si>
  <si>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</si>
  <si>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</si>
  <si>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</si>
  <si>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</si>
  <si>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</si>
  <si>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</si>
  <si>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</si>
  <si>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</si>
  <si>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</si>
  <si>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</si>
  <si>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</si>
  <si>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</si>
  <si>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</si>
  <si>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</si>
  <si>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</si>
  <si>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</si>
  <si>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</si>
  <si>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</si>
  <si>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</si>
  <si>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</si>
  <si>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</si>
  <si>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</si>
  <si>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</si>
  <si>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</si>
  <si>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</si>
  <si>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</si>
  <si>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</si>
  <si>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</si>
  <si>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</si>
  <si>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</si>
  <si>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</si>
  <si>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</si>
  <si>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</si>
  <si>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</si>
  <si>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</si>
  <si>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</si>
  <si>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</si>
  <si>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</si>
  <si>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</si>
  <si>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</si>
  <si>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</si>
  <si>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</si>
  <si>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</si>
  <si>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</si>
  <si>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</si>
  <si>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</si>
  <si>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</si>
  <si>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</si>
  <si>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</si>
  <si>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</si>
  <si>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</si>
  <si>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</si>
  <si>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</si>
  <si>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</si>
  <si>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</si>
  <si>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</si>
  <si>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</si>
  <si>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</si>
  <si>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</si>
  <si>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</si>
  <si>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</si>
  <si>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</si>
  <si>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</si>
  <si>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</si>
  <si>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</si>
  <si>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</si>
  <si>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</si>
  <si>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</si>
  <si>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</si>
  <si>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</si>
  <si>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</si>
  <si>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</si>
  <si>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</si>
  <si>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</si>
  <si>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</si>
  <si>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</si>
  <si>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</si>
  <si>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</si>
  <si>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</si>
  <si>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</si>
  <si>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</si>
  <si>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</si>
  <si>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</si>
  <si>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</si>
  <si>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</si>
  <si>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</si>
  <si>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</si>
  <si>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</si>
  <si>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</si>
  <si>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</si>
  <si>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</si>
  <si>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</si>
  <si>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</si>
  <si>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</si>
  <si>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</si>
  <si>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</si>
  <si>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</si>
  <si>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</si>
  <si>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</si>
  <si>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</si>
  <si>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</si>
  <si>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</si>
  <si>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</si>
  <si>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</si>
  <si>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</si>
  <si>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</si>
  <si>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</si>
  <si>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</si>
  <si>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</si>
  <si>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</si>
  <si>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</si>
  <si>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</si>
  <si>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</si>
  <si>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</si>
  <si>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</si>
  <si>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</si>
  <si>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</si>
  <si>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</si>
  <si>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</si>
  <si>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</si>
  <si>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</si>
  <si>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</si>
  <si>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</si>
  <si>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</si>
  <si>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</si>
  <si>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</si>
  <si>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</si>
  <si>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</si>
  <si>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</si>
  <si>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</si>
  <si>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</si>
  <si>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</si>
  <si>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</si>
  <si>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</si>
  <si>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</si>
  <si>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</si>
  <si>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</si>
  <si>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</si>
  <si>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</si>
  <si>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</si>
  <si>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</si>
  <si>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</si>
  <si>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</si>
  <si>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</si>
  <si>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</si>
  <si>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</si>
  <si>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</si>
  <si>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</si>
  <si>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</si>
  <si>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</si>
  <si>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</si>
  <si>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</si>
  <si>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</si>
  <si>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</si>
  <si>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</si>
  <si>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</si>
  <si>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</si>
  <si>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</si>
  <si>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</si>
  <si>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</si>
  <si>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</si>
  <si>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</si>
  <si>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</si>
  <si>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</si>
  <si>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</si>
  <si>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</si>
  <si>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</si>
  <si>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</si>
  <si>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</si>
  <si>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</si>
  <si>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</si>
  <si>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</si>
  <si>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</si>
  <si>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</si>
  <si>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</si>
  <si>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</si>
  <si>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</si>
  <si>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</si>
  <si>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</si>
  <si>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</si>
  <si>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</si>
  <si>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</si>
  <si>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</si>
  <si>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</si>
  <si>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</si>
  <si>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</si>
  <si>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</si>
  <si>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</si>
  <si>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</si>
  <si>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</si>
  <si>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</si>
  <si>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</si>
  <si>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</si>
  <si>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</si>
  <si>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</si>
  <si>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</si>
  <si>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</si>
  <si>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</si>
  <si>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</si>
  <si>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</si>
  <si>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</si>
  <si>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</si>
  <si>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</si>
  <si>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</si>
  <si>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</si>
  <si>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</si>
  <si>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</si>
  <si>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</si>
  <si>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</si>
  <si>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</si>
  <si>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</si>
  <si>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</si>
  <si>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</si>
  <si>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</si>
  <si>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</si>
  <si>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</si>
  <si>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</si>
  <si>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</si>
  <si>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</si>
  <si>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</si>
  <si>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</si>
  <si>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</si>
  <si>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</si>
  <si>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</si>
  <si>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</si>
  <si>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</si>
  <si>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</si>
  <si>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</si>
  <si>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</si>
  <si>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</si>
  <si>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</si>
  <si>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</si>
  <si>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</si>
  <si>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</si>
  <si>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</si>
  <si>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</si>
  <si>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</si>
  <si>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</si>
  <si>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</si>
  <si>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</si>
  <si>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</si>
  <si>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</si>
  <si>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</si>
  <si>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</si>
  <si>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</si>
  <si>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</si>
  <si>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</si>
  <si>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</si>
  <si>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</si>
  <si>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</si>
  <si>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</si>
  <si>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</si>
  <si>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</si>
  <si>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</si>
  <si>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</si>
  <si>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</si>
  <si>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</si>
  <si>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</si>
  <si>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</si>
  <si>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</si>
  <si>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</si>
  <si>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</si>
  <si>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</si>
  <si>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</si>
  <si>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</si>
  <si>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</si>
  <si>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</si>
  <si>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</si>
  <si>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</si>
  <si>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</si>
  <si>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</si>
  <si>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</si>
  <si>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</si>
  <si>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</si>
  <si>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</si>
  <si>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</si>
  <si>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</si>
  <si>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</si>
  <si>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</si>
  <si>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</si>
  <si>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</si>
  <si>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</si>
  <si>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</si>
  <si>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</si>
  <si>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</si>
  <si>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</si>
  <si>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</si>
  <si>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</si>
  <si>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</si>
  <si>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</si>
  <si>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</si>
  <si>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</si>
  <si>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</si>
  <si>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</si>
  <si>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</si>
  <si>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</si>
  <si>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</si>
  <si>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</si>
  <si>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</si>
  <si>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</si>
  <si>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</si>
  <si>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</si>
  <si>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</si>
  <si>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</si>
  <si>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</si>
  <si>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</si>
  <si>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</si>
  <si>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</si>
  <si>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</si>
  <si>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</si>
  <si>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</si>
  <si>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</si>
  <si>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</si>
  <si>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</si>
  <si>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</si>
  <si>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</si>
  <si>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</si>
  <si>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</si>
  <si>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</si>
  <si>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</si>
  <si>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</si>
  <si>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</si>
  <si>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</si>
  <si>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</si>
  <si>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</si>
  <si>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</si>
  <si>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</si>
  <si>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</si>
  <si>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</si>
  <si>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</si>
  <si>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</si>
  <si>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</si>
  <si>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</si>
  <si>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</si>
  <si>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</si>
  <si>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</si>
  <si>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</si>
  <si>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</si>
  <si>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</si>
  <si>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</si>
  <si>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</si>
  <si>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</si>
  <si>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</si>
  <si>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</si>
  <si>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</si>
  <si>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</si>
  <si>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</si>
  <si>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</si>
  <si>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</si>
  <si>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</si>
  <si>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</si>
  <si>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</si>
  <si>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</si>
  <si>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</si>
  <si>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</si>
  <si>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</si>
  <si>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</si>
  <si>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</si>
  <si>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</si>
  <si>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</si>
  <si>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</si>
  <si>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</si>
  <si>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</si>
  <si>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</si>
  <si>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</si>
  <si>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</si>
  <si>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</si>
  <si>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</si>
  <si>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</si>
  <si>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</si>
  <si>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</si>
  <si>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</si>
  <si>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</si>
  <si>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</si>
  <si>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</si>
  <si>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</si>
  <si>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</si>
  <si>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</si>
  <si>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</si>
  <si>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</si>
  <si>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</si>
  <si>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</si>
  <si>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</si>
  <si>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</si>
  <si>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</si>
  <si>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</si>
  <si>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</si>
  <si>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</si>
  <si>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</si>
  <si>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</si>
  <si>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</si>
  <si>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</si>
  <si>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</si>
  <si>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</si>
  <si>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</si>
  <si>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</si>
  <si>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</si>
  <si>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</si>
  <si>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</si>
  <si>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</si>
  <si>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</si>
  <si>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</si>
  <si>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</si>
  <si>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</si>
  <si>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</si>
  <si>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</si>
  <si>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</si>
  <si>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</si>
  <si>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</si>
  <si>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</si>
  <si>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</si>
  <si>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</si>
  <si>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</si>
  <si>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</si>
  <si>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</si>
  <si>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</si>
  <si>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</si>
  <si>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</si>
  <si>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</si>
  <si>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</si>
  <si>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</si>
  <si>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</si>
  <si>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</si>
  <si>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</si>
  <si>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</si>
  <si>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</si>
  <si>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</si>
  <si>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</si>
  <si>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</si>
  <si>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</si>
  <si>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</si>
  <si>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</si>
  <si>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</si>
  <si>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</si>
  <si>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</si>
  <si>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</si>
  <si>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</si>
  <si>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</si>
  <si>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</si>
  <si>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</si>
  <si>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</si>
  <si>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</si>
  <si>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</si>
  <si>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</si>
  <si>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</si>
  <si>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</si>
  <si>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</si>
  <si>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</si>
  <si>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</si>
  <si>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</si>
  <si>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</si>
  <si>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</si>
  <si>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</si>
  <si>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</si>
  <si>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</si>
  <si>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</si>
  <si>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</si>
  <si>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</si>
  <si>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</si>
  <si>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</si>
  <si>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</si>
  <si>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</si>
  <si>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</si>
  <si>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</si>
  <si>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</si>
  <si>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</si>
  <si>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</si>
  <si>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</si>
  <si>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</si>
  <si>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</si>
  <si>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</si>
  <si>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</si>
  <si>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</si>
  <si>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</si>
  <si>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</si>
  <si>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</si>
  <si>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</si>
  <si>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</si>
  <si>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</si>
  <si>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</si>
  <si>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</si>
  <si>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</si>
  <si>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</si>
  <si>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</si>
  <si>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</si>
  <si>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</si>
  <si>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</si>
  <si>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</si>
  <si>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</si>
  <si>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</si>
  <si>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</si>
  <si>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</si>
  <si>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</si>
  <si>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</si>
  <si>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</si>
  <si>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</si>
  <si>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</si>
  <si>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</si>
  <si>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</si>
  <si>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</si>
  <si>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</si>
  <si>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</si>
  <si>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</si>
  <si>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</si>
  <si>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</si>
  <si>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</si>
  <si>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</si>
  <si>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</si>
  <si>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</si>
  <si>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</si>
  <si>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</si>
  <si>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</si>
  <si>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</si>
  <si>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</si>
  <si>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</si>
  <si>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</si>
  <si>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</si>
  <si>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</si>
  <si>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</si>
  <si>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</si>
  <si>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</si>
  <si>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</si>
  <si>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</si>
  <si>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</si>
  <si>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</si>
  <si>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</si>
  <si>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</si>
  <si>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</si>
  <si>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</si>
  <si>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</si>
  <si>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</si>
  <si>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</si>
  <si>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</si>
  <si>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</si>
  <si>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</si>
  <si>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</si>
  <si>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</si>
  <si>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</si>
  <si>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</si>
  <si>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</si>
  <si>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</si>
  <si>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</si>
  <si>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</si>
  <si>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</si>
  <si>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</si>
  <si>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</si>
  <si>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</si>
  <si>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</si>
  <si>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</si>
  <si>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</si>
  <si>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</si>
  <si>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</si>
  <si>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</si>
  <si>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</si>
  <si>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</si>
  <si>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</si>
  <si>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</si>
  <si>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</si>
  <si>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</si>
  <si>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</si>
  <si>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</si>
  <si>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</si>
  <si>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</si>
  <si>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</si>
  <si>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</si>
  <si>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</si>
  <si>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</si>
  <si>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</si>
  <si>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</si>
  <si>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</si>
  <si>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</si>
  <si>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</si>
  <si>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</si>
  <si>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</si>
  <si>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</si>
  <si>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</si>
  <si>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</si>
  <si>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</si>
  <si>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</si>
  <si>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</si>
  <si>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</si>
  <si>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</si>
  <si>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</si>
  <si>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</si>
  <si>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</si>
  <si>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</si>
  <si>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</si>
  <si>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</si>
  <si>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</si>
  <si>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</si>
  <si>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</si>
  <si>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</si>
  <si>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</si>
  <si>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</si>
  <si>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</si>
  <si>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</si>
  <si>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</si>
  <si>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</si>
  <si>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</si>
  <si>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</si>
  <si>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</si>
  <si>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</si>
  <si>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</si>
  <si>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</si>
  <si>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</si>
  <si>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</si>
  <si>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</si>
  <si>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</si>
  <si>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</si>
  <si>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</si>
  <si>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</si>
  <si>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</si>
  <si>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</si>
  <si>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</si>
  <si>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</si>
  <si>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</si>
  <si>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</si>
  <si>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</si>
  <si>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</si>
  <si>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</si>
  <si>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</si>
  <si>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</si>
  <si>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</si>
  <si>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</si>
  <si>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</si>
  <si>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</si>
  <si>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</si>
  <si>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</si>
  <si>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</si>
  <si>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</si>
  <si>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</si>
  <si>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</si>
  <si>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</si>
  <si>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</si>
  <si>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</si>
  <si>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</si>
  <si>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</si>
  <si>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</si>
  <si>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</si>
  <si>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</si>
  <si>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</si>
  <si>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</si>
  <si>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</si>
  <si>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</si>
  <si>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</si>
  <si>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</si>
  <si>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</si>
  <si>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</si>
  <si>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</si>
  <si>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</si>
  <si>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</si>
  <si>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</si>
  <si>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</si>
  <si>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</si>
  <si>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</si>
  <si>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</si>
  <si>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</si>
  <si>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</si>
  <si>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</si>
  <si>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</si>
  <si>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</si>
  <si>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</si>
  <si>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</si>
  <si>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</si>
  <si>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</si>
  <si>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</si>
  <si>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</si>
  <si>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</si>
  <si>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</si>
  <si>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</si>
  <si>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</si>
  <si>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</si>
  <si>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</si>
  <si>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</si>
  <si>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</si>
  <si>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</si>
  <si>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</si>
  <si>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</si>
  <si>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</si>
  <si>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</si>
  <si>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</si>
  <si>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</si>
  <si>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</si>
  <si>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</si>
  <si>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</si>
  <si>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</si>
  <si>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</si>
  <si>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</si>
  <si>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</si>
  <si>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</si>
  <si>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</si>
  <si>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</si>
  <si>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</si>
  <si>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</si>
  <si>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</si>
  <si>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</si>
  <si>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</si>
  <si>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</si>
  <si>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</si>
  <si>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</si>
  <si>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</si>
  <si>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</si>
  <si>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</si>
  <si>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</si>
  <si>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</si>
  <si>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</si>
  <si>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</si>
  <si>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</si>
  <si>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</si>
  <si>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</si>
  <si>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</si>
  <si>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</si>
  <si>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</si>
  <si>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</si>
  <si>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</si>
  <si>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</si>
  <si>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</si>
  <si>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</si>
  <si>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</si>
  <si>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</si>
  <si>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</si>
  <si>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</si>
  <si>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</si>
  <si>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</si>
  <si>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</si>
  <si>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</si>
  <si>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</si>
  <si>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</si>
  <si>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</si>
  <si>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</si>
  <si>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</si>
  <si>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</si>
  <si>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</si>
  <si>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</si>
  <si>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</si>
  <si>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</si>
  <si>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</si>
  <si>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</si>
  <si>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</si>
  <si>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</si>
  <si>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</si>
  <si>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</si>
  <si>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</si>
  <si>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</si>
  <si>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</si>
  <si>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</si>
  <si>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</si>
  <si>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</si>
  <si>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</si>
  <si>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</si>
  <si>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</si>
  <si>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</si>
  <si>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</si>
  <si>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</si>
  <si>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</si>
  <si>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</si>
  <si>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</si>
  <si>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</si>
  <si>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</si>
  <si>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</si>
  <si>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</si>
  <si>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</si>
  <si>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</si>
  <si>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</si>
  <si>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</si>
  <si>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</si>
  <si>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</si>
  <si>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</si>
  <si>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</si>
  <si>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</si>
  <si>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</si>
  <si>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</si>
  <si>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</si>
  <si>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</si>
  <si>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</si>
  <si>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</si>
  <si>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</si>
  <si>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</si>
  <si>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</si>
  <si>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</si>
  <si>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</si>
  <si>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</si>
  <si>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</si>
  <si>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</si>
  <si>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</si>
  <si>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</si>
  <si>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</si>
  <si>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</si>
  <si>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</si>
  <si>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</si>
  <si>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</si>
  <si>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</si>
  <si>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</si>
  <si>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</si>
  <si>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</si>
  <si>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</si>
  <si>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</si>
  <si>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</si>
  <si>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</si>
  <si>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</si>
  <si>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</si>
  <si>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</si>
  <si>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</si>
  <si>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</si>
  <si>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</si>
  <si>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</si>
  <si>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</si>
  <si>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</si>
  <si>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</si>
  <si>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</si>
  <si>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</si>
  <si>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</si>
  <si>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</si>
  <si>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</si>
  <si>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</si>
  <si>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</si>
  <si>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</si>
  <si>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</si>
  <si>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</si>
  <si>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</si>
  <si>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</si>
  <si>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</si>
  <si>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</si>
  <si>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</si>
  <si>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</si>
  <si>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</si>
  <si>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</si>
  <si>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</si>
  <si>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</si>
  <si>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</si>
  <si>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</si>
  <si>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</si>
  <si>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</si>
  <si>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</si>
  <si>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</si>
  <si>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</si>
  <si>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</si>
  <si>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</si>
  <si>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</si>
  <si>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</si>
  <si>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</si>
  <si>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</si>
  <si>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</si>
  <si>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</si>
  <si>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</si>
  <si>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</si>
  <si>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</si>
  <si>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</si>
  <si>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</si>
  <si>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</si>
  <si>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</si>
  <si>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</si>
  <si>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</si>
  <si>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</si>
  <si>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</si>
  <si>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</si>
  <si>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</si>
  <si>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</si>
  <si>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</si>
  <si>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</si>
  <si>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</si>
  <si>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</si>
  <si>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</si>
  <si>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</si>
  <si>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</si>
  <si>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</si>
  <si>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</si>
  <si>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</si>
  <si>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</si>
  <si>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</si>
  <si>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</si>
  <si>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</si>
  <si>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</si>
  <si>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</si>
  <si>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</si>
  <si>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</si>
  <si>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</si>
  <si>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</si>
  <si>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</si>
  <si>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</si>
  <si>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</si>
  <si>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</si>
  <si>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</si>
  <si>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</si>
  <si>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</si>
  <si>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</si>
  <si>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</si>
  <si>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</si>
  <si>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</si>
  <si>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</si>
  <si>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</si>
  <si>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</si>
  <si>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</si>
  <si>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</si>
  <si>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</si>
  <si>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</si>
  <si>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</si>
  <si>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</si>
  <si>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</si>
  <si>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</si>
  <si>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</si>
  <si>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</si>
  <si>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</si>
  <si>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</si>
  <si>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</si>
  <si>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</si>
  <si>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</si>
  <si>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</si>
  <si>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</si>
  <si>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</si>
  <si>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</si>
  <si>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</si>
  <si>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</si>
  <si>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</si>
  <si>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</si>
  <si>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</si>
  <si>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</si>
  <si>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</si>
  <si>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</si>
  <si>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</si>
  <si>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</si>
  <si>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</si>
  <si>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</si>
  <si>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</si>
  <si>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</si>
  <si>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</si>
  <si>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</si>
  <si>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</si>
  <si>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</si>
  <si>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</si>
  <si>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</si>
  <si>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</si>
  <si>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</si>
  <si>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</si>
  <si>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</si>
  <si>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</si>
  <si>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</si>
  <si>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</si>
  <si>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</si>
  <si>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</si>
  <si>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</si>
  <si>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</si>
  <si>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</si>
  <si>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</si>
  <si>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</si>
  <si>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</si>
  <si>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</si>
  <si>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</si>
  <si>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</si>
  <si>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</si>
  <si>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</si>
  <si>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</si>
  <si>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</si>
  <si>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</si>
  <si>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</si>
  <si>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</si>
  <si>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</si>
  <si>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</si>
  <si>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</si>
  <si>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</si>
  <si>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</si>
  <si>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</si>
  <si>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</si>
  <si>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</si>
  <si>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</si>
  <si>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</si>
  <si>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</si>
  <si>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</si>
  <si>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</si>
  <si>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</si>
  <si>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</si>
  <si>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</si>
  <si>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</si>
  <si>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</si>
  <si>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</si>
  <si>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</si>
  <si>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</si>
  <si>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</si>
  <si>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</si>
  <si>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</si>
  <si>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</si>
  <si>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</si>
  <si>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</si>
  <si>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</si>
  <si>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</si>
  <si>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</si>
  <si>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</si>
  <si>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</si>
  <si>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</si>
  <si>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</si>
  <si>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</si>
  <si>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</si>
  <si>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</si>
  <si>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</si>
  <si>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</si>
  <si>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</si>
  <si>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</si>
  <si>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</si>
  <si>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</si>
  <si>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</si>
  <si>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</si>
  <si>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</si>
  <si>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</si>
  <si>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</si>
  <si>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</si>
  <si>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</si>
  <si>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</si>
  <si>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</si>
  <si>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</si>
  <si>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</si>
  <si>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</si>
  <si>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</si>
  <si>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</si>
  <si>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</si>
  <si>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</si>
  <si>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</si>
  <si>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</si>
  <si>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</si>
  <si>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</si>
  <si>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</si>
  <si>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</si>
  <si>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</si>
  <si>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</si>
  <si>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</si>
  <si>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</si>
  <si>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</si>
  <si>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</si>
  <si>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</si>
  <si>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</si>
  <si>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</si>
  <si>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</si>
  <si>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</si>
  <si>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</si>
  <si>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</si>
  <si>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</si>
  <si>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</si>
  <si>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</si>
  <si>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</si>
  <si>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</si>
  <si>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</si>
  <si>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</si>
  <si>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</si>
  <si>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</si>
  <si>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</si>
  <si>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</si>
  <si>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</si>
  <si>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</si>
  <si>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</si>
  <si>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</si>
  <si>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</si>
  <si>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</si>
  <si>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</si>
  <si>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</si>
  <si>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</si>
  <si>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</si>
  <si>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</si>
  <si>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</si>
  <si>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</si>
  <si>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</si>
  <si>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</si>
  <si>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</si>
  <si>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</si>
  <si>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</si>
  <si>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</si>
  <si>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</si>
  <si>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</si>
  <si>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</si>
  <si>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</si>
  <si>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</si>
  <si>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</si>
  <si>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</si>
  <si>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</si>
  <si>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</si>
  <si>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</si>
  <si>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</si>
  <si>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</si>
  <si>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</si>
  <si>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</si>
  <si>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</si>
  <si>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</si>
  <si>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</si>
  <si>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</si>
  <si>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</si>
  <si>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</si>
  <si>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</si>
  <si>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</si>
  <si>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</si>
  <si>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</si>
  <si>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</si>
  <si>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</si>
  <si>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</si>
  <si>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</si>
  <si>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</si>
  <si>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</si>
  <si>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</si>
  <si>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</si>
  <si>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</si>
  <si>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</si>
  <si>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</si>
  <si>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</si>
  <si>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</si>
  <si>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</si>
  <si>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</si>
  <si>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</si>
  <si>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</si>
  <si>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</si>
  <si>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</si>
  <si>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</si>
  <si>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</si>
  <si>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</si>
  <si>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</si>
  <si>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</si>
  <si>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</si>
  <si>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</si>
  <si>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</si>
  <si>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</si>
  <si>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</si>
  <si>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</si>
  <si>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</si>
  <si>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</si>
  <si>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</si>
  <si>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</si>
  <si>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</si>
  <si>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</si>
  <si>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</si>
  <si>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</si>
  <si>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</si>
  <si>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</si>
  <si>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</si>
  <si>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</si>
  <si>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</si>
  <si>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</si>
  <si>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</si>
  <si>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</si>
  <si>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</si>
  <si>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</si>
  <si>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</si>
  <si>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</si>
  <si>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</si>
  <si>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</si>
  <si>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</si>
  <si>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</si>
  <si>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</si>
  <si>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</si>
  <si>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</si>
  <si>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</si>
  <si>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</si>
  <si>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</si>
  <si>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</si>
  <si>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</si>
  <si>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</si>
  <si>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</si>
  <si>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</si>
  <si>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</si>
  <si>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</si>
  <si>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</si>
  <si>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</si>
  <si>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</si>
  <si>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</si>
  <si>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</si>
  <si>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</si>
  <si>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</si>
  <si>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</si>
  <si>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</si>
  <si>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</si>
  <si>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</si>
  <si>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</si>
  <si>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</si>
  <si>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</si>
  <si>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</si>
  <si>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</si>
  <si>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</si>
  <si>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</si>
  <si>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</si>
  <si>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</si>
  <si>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</si>
  <si>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</si>
  <si>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</si>
  <si>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</si>
  <si>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</si>
  <si>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</si>
  <si>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</si>
  <si>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</si>
  <si>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</si>
  <si>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</si>
  <si>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</si>
  <si>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</si>
  <si>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</si>
  <si>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</si>
  <si>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</si>
  <si>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</si>
  <si>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</si>
  <si>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</si>
  <si>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</si>
  <si>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</si>
  <si>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</si>
  <si>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</si>
  <si>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</si>
  <si>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</si>
  <si>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</si>
  <si>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</si>
  <si>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</si>
  <si>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</si>
  <si>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</si>
  <si>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</si>
  <si>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</si>
  <si>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</si>
  <si>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</si>
  <si>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</si>
  <si>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</si>
  <si>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</si>
  <si>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</si>
  <si>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</si>
  <si>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</si>
  <si>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</si>
  <si>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</si>
  <si>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</si>
  <si>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</si>
  <si>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</si>
  <si>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</si>
  <si>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</si>
  <si>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</si>
  <si>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</si>
  <si>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</si>
  <si>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</si>
  <si>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</si>
  <si>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</si>
  <si>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</si>
  <si>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</si>
  <si>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</si>
  <si>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</si>
  <si>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</si>
  <si>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</si>
  <si>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</si>
  <si>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</si>
  <si>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</si>
  <si>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</si>
  <si>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</si>
  <si>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</si>
  <si>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</si>
  <si>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</si>
  <si>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</si>
  <si>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</si>
  <si>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</si>
  <si>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</si>
  <si>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</si>
  <si>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</si>
  <si>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</si>
  <si>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</si>
  <si>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</si>
  <si>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</si>
  <si>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</si>
  <si>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</si>
  <si>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</si>
  <si>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</si>
  <si>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</si>
  <si>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</si>
  <si>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</si>
  <si>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</si>
  <si>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</si>
  <si>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</si>
  <si>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</si>
  <si>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</si>
  <si>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</si>
  <si>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</si>
  <si>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</si>
  <si>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</si>
  <si>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</si>
  <si>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</si>
  <si>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</si>
  <si>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</si>
  <si>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</si>
  <si>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</si>
  <si>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</si>
  <si>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</si>
  <si>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</si>
  <si>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</si>
  <si>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</si>
  <si>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</si>
  <si>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</si>
  <si>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</si>
  <si>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</si>
  <si>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</si>
  <si>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</si>
  <si>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</si>
  <si>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</si>
  <si>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</si>
  <si>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</si>
  <si>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</si>
  <si>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</si>
  <si>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</si>
  <si>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</si>
  <si>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</si>
  <si>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</si>
  <si>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</si>
  <si>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</si>
  <si>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</si>
  <si>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</si>
  <si>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</si>
  <si>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</si>
  <si>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</si>
  <si>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</si>
  <si>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</si>
  <si>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</si>
  <si>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</si>
  <si>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</si>
  <si>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</si>
  <si>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</si>
  <si>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</si>
  <si>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</si>
  <si>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</si>
  <si>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</si>
  <si>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</si>
  <si>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</si>
  <si>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</si>
  <si>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</si>
  <si>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</si>
  <si>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</si>
  <si>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</si>
  <si>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</si>
  <si>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</si>
  <si>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</si>
  <si>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</si>
  <si>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</si>
  <si>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</si>
  <si>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</si>
  <si>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</si>
  <si>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</si>
  <si>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</si>
  <si>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</si>
  <si>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</si>
  <si>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</si>
  <si>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</si>
  <si>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</si>
  <si>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</si>
  <si>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</si>
  <si>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</si>
  <si>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</si>
  <si>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</si>
  <si>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</si>
  <si>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</si>
  <si>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</si>
  <si>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</si>
  <si>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</si>
  <si>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</si>
  <si>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</si>
  <si>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</si>
  <si>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</si>
  <si>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</si>
  <si>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</si>
  <si>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</si>
  <si>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</si>
  <si>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</si>
  <si>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</si>
  <si>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</si>
  <si>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</si>
  <si>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</si>
  <si>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</si>
  <si>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</si>
  <si>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</si>
  <si>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</si>
  <si>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</si>
  <si>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</si>
  <si>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</si>
  <si>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</si>
  <si>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</si>
  <si>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</si>
  <si>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</si>
  <si>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</si>
  <si>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</si>
  <si>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</si>
  <si>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</si>
  <si>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</si>
  <si>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</si>
  <si>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</si>
  <si>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</si>
  <si>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</si>
  <si>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</si>
  <si>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</si>
  <si>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</si>
  <si>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</si>
  <si>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</si>
  <si>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</si>
  <si>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</si>
  <si>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</si>
  <si>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</si>
  <si>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</si>
  <si>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</si>
  <si>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</si>
  <si>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</si>
  <si>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</si>
  <si>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</si>
  <si>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</si>
  <si>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</si>
  <si>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</si>
  <si>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</si>
  <si>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</si>
  <si>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</si>
  <si>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</si>
  <si>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</si>
  <si>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</si>
  <si>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</si>
  <si>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</si>
  <si>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</si>
  <si>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</si>
  <si>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</si>
  <si>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</si>
  <si>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</si>
  <si>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</si>
  <si>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</si>
  <si>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</si>
  <si>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</si>
  <si>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</si>
  <si>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</si>
  <si>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</si>
  <si>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</si>
  <si>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</si>
  <si>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</si>
  <si>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</si>
  <si>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</si>
  <si>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</si>
  <si>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</si>
  <si>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</si>
  <si>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</si>
  <si>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</si>
  <si>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</si>
  <si>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</si>
  <si>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</si>
  <si>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</si>
  <si>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</si>
  <si>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</si>
  <si>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</si>
  <si>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</si>
  <si>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</si>
  <si>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</si>
  <si>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</si>
  <si>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</si>
  <si>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</si>
  <si>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</si>
  <si>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</si>
  <si>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</si>
  <si>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</si>
  <si>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</si>
  <si>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</si>
  <si>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</si>
  <si>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</si>
  <si>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</si>
  <si>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</si>
  <si>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</si>
  <si>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</si>
  <si>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</si>
  <si>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</si>
  <si>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</si>
  <si>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</si>
  <si>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</si>
  <si>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</si>
  <si>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</si>
  <si>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</si>
  <si>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</si>
  <si>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</si>
  <si>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</si>
  <si>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</si>
  <si>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</si>
  <si>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</si>
  <si>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</si>
  <si>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</si>
  <si>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</si>
  <si>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</si>
  <si>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</si>
  <si>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</si>
  <si>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</si>
  <si>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</si>
  <si>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</si>
  <si>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</si>
  <si>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</si>
  <si>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</si>
  <si>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</si>
  <si>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</si>
  <si>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</si>
  <si>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</si>
  <si>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</si>
  <si>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</si>
  <si>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</si>
  <si>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</si>
  <si>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</si>
  <si>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</si>
  <si>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</si>
  <si>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</si>
  <si>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</si>
  <si>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</si>
  <si>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</si>
  <si>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</si>
  <si>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</si>
  <si>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</si>
  <si>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</si>
  <si>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</si>
  <si>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</si>
  <si>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</si>
  <si>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</si>
  <si>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</si>
  <si>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</si>
  <si>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</si>
  <si>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</si>
  <si>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</si>
  <si>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</si>
  <si>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</si>
  <si>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</si>
  <si>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</si>
  <si>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</si>
  <si>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</si>
  <si>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</si>
  <si>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</si>
  <si>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</si>
  <si>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</si>
  <si>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</si>
  <si>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</si>
  <si>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</si>
  <si>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</si>
  <si>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</si>
  <si>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</si>
  <si>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</si>
  <si>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</si>
  <si>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</si>
  <si>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</si>
  <si>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</si>
  <si>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</si>
  <si>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</si>
  <si>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</si>
  <si>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</si>
  <si>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</si>
  <si>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</si>
  <si>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</si>
  <si>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</si>
  <si>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</si>
  <si>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</si>
  <si>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</si>
  <si>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</si>
  <si>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</si>
  <si>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</si>
  <si>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</si>
  <si>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</si>
  <si>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</si>
  <si>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</si>
  <si>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</si>
  <si>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</si>
  <si>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</si>
  <si>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</si>
  <si>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</si>
  <si>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</si>
  <si>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</si>
  <si>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</si>
  <si>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</si>
  <si>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</si>
  <si>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</si>
  <si>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</si>
  <si>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</si>
  <si>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</si>
  <si>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</si>
  <si>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</si>
  <si>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</si>
  <si>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</si>
  <si>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</si>
  <si>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</si>
  <si>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</si>
  <si>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</si>
  <si>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</si>
  <si>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</si>
  <si>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</si>
  <si>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</si>
  <si>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</si>
  <si>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</si>
  <si>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</si>
  <si>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</si>
  <si>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</si>
  <si>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</si>
  <si>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</si>
  <si>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</si>
  <si>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</si>
  <si>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</si>
  <si>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</si>
  <si>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</si>
  <si>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</si>
  <si>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</si>
  <si>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</si>
  <si>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</si>
  <si>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</si>
  <si>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</si>
  <si>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</si>
  <si>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</si>
  <si>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</si>
  <si>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</si>
  <si>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</si>
  <si>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</si>
  <si>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</si>
  <si>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</si>
  <si>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</si>
  <si>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</si>
  <si>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</si>
  <si>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</si>
  <si>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</si>
  <si>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</si>
  <si>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</si>
  <si>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</si>
  <si>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</si>
  <si>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</si>
  <si>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</si>
  <si>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</si>
  <si>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</si>
  <si>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</si>
  <si>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</si>
  <si>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</si>
  <si>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</si>
  <si>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</si>
  <si>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</si>
  <si>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</si>
  <si>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</si>
  <si>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</si>
  <si>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</si>
  <si>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</si>
  <si>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</si>
  <si>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</si>
  <si>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</si>
  <si>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</si>
  <si>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</si>
  <si>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</si>
  <si>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</si>
  <si>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</si>
  <si>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</si>
  <si>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</si>
  <si>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</si>
  <si>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</si>
  <si>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</si>
  <si>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</si>
  <si>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</si>
  <si>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</si>
  <si>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</si>
  <si>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</si>
  <si>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</si>
  <si>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</si>
  <si>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</si>
  <si>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</si>
  <si>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</si>
  <si>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</si>
  <si>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</si>
  <si>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</si>
  <si>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</si>
  <si>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</si>
  <si>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</si>
  <si>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</si>
  <si>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</si>
  <si>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</si>
  <si>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</si>
  <si>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</si>
  <si>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</si>
  <si>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</si>
  <si>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</si>
  <si>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</si>
  <si>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</si>
  <si>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</si>
  <si>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</si>
  <si>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</si>
  <si>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</si>
  <si>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</si>
  <si>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</si>
  <si>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</si>
  <si>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</si>
  <si>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</si>
  <si>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</si>
  <si>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</si>
  <si>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</si>
  <si>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</si>
  <si>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</si>
  <si>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</si>
  <si>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</si>
  <si>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</si>
  <si>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</si>
  <si>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</si>
  <si>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</si>
  <si>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</si>
  <si>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</si>
  <si>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</si>
  <si>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</si>
  <si>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</si>
  <si>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</si>
  <si>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</si>
  <si>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</si>
  <si>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</si>
  <si>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</si>
  <si>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</si>
  <si>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</si>
  <si>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</si>
  <si>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</si>
  <si>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</si>
  <si>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</si>
  <si>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</si>
  <si>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</si>
  <si>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</si>
  <si>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</si>
  <si>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</si>
  <si>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</si>
  <si>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</si>
  <si>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</si>
  <si>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</si>
  <si>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</si>
  <si>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</si>
  <si>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</si>
  <si>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</si>
  <si>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</si>
  <si>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</si>
  <si>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</si>
  <si>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</si>
  <si>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</si>
  <si>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</si>
  <si>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</si>
  <si>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</si>
  <si>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</si>
  <si>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</si>
  <si>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</si>
  <si>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</si>
  <si>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</si>
  <si>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</si>
  <si>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</si>
  <si>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</si>
  <si>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</si>
  <si>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</si>
  <si>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</si>
  <si>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</si>
  <si>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</si>
  <si>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</si>
  <si>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</si>
  <si>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</si>
  <si>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</si>
  <si>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</si>
  <si>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</si>
  <si>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</si>
  <si>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</si>
  <si>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</si>
  <si>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</si>
  <si>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</si>
  <si>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</si>
  <si>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</si>
  <si>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</si>
  <si>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</si>
  <si>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</si>
  <si>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</si>
  <si>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</si>
  <si>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</si>
  <si>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</si>
  <si>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</si>
  <si>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</si>
  <si>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</si>
  <si>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</si>
  <si>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</si>
  <si>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</si>
  <si>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</si>
  <si>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</si>
  <si>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</si>
  <si>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</si>
  <si>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</si>
  <si>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</si>
  <si>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</si>
  <si>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</si>
  <si>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</si>
  <si>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</si>
  <si>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</si>
  <si>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</si>
  <si>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</si>
  <si>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</si>
  <si>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</si>
  <si>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</si>
  <si>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</si>
  <si>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</si>
  <si>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</si>
  <si>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</si>
  <si>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</si>
  <si>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</si>
  <si>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</si>
  <si>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</si>
  <si>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</si>
  <si>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</si>
  <si>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</si>
  <si>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</si>
  <si>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</si>
  <si>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</si>
  <si>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</si>
  <si>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</si>
  <si>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</si>
  <si>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</si>
  <si>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</si>
  <si>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</si>
  <si>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</si>
  <si>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</si>
  <si>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</si>
  <si>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</si>
  <si>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</si>
  <si>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</si>
  <si>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</si>
  <si>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</si>
  <si>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</si>
  <si>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</si>
  <si>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</si>
  <si>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</si>
  <si>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</si>
  <si>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</si>
  <si>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</si>
  <si>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</si>
  <si>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</si>
  <si>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</si>
  <si>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</si>
  <si>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</si>
  <si>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</si>
  <si>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</si>
  <si>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</si>
  <si>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</si>
  <si>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</si>
  <si>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</si>
  <si>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</si>
  <si>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</si>
  <si>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</si>
  <si>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</si>
  <si>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</si>
  <si>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</si>
  <si>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</si>
  <si>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</si>
  <si>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</si>
  <si>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</si>
  <si>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</si>
  <si>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</si>
  <si>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</si>
  <si>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</si>
  <si>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</si>
  <si>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</si>
  <si>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</si>
  <si>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</si>
  <si>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</si>
  <si>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</si>
  <si>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</si>
  <si>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</si>
  <si>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</si>
  <si>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</si>
  <si>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</si>
  <si>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</si>
  <si>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</si>
  <si>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</si>
  <si>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</si>
  <si>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</si>
  <si>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</si>
  <si>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</si>
  <si>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</si>
  <si>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</si>
  <si>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</si>
  <si>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</si>
  <si>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</si>
  <si>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</si>
  <si>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</si>
  <si>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</si>
  <si>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</si>
  <si>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</si>
  <si>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</si>
  <si>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</si>
  <si>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</si>
  <si>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</si>
  <si>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</si>
  <si>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</si>
  <si>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</si>
  <si>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</si>
  <si>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</si>
  <si>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</si>
  <si>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</si>
  <si>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</si>
  <si>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</si>
  <si>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</si>
  <si>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</si>
  <si>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</si>
  <si>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</si>
  <si>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</si>
  <si>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</si>
  <si>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</si>
  <si>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</si>
  <si>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</si>
  <si>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</si>
  <si>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</si>
  <si>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</si>
  <si>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</si>
  <si>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</si>
  <si>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</si>
  <si>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</si>
  <si>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</si>
  <si>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</si>
  <si>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</si>
  <si>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</si>
  <si>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</si>
  <si>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</si>
  <si>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</si>
  <si>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</si>
  <si>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</si>
  <si>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</si>
  <si>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</si>
  <si>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</si>
  <si>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</si>
  <si>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</si>
  <si>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</si>
  <si>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</si>
  <si>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</si>
  <si>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</si>
  <si>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</si>
  <si>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</si>
  <si>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</si>
  <si>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</si>
  <si>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</si>
  <si>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</si>
  <si>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</si>
  <si>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</si>
  <si>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</si>
  <si>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</si>
  <si>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</si>
  <si>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</si>
  <si>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</si>
  <si>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</si>
  <si>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</si>
  <si>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</si>
  <si>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</si>
  <si>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</si>
  <si>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</si>
  <si>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</si>
  <si>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</si>
  <si>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</si>
  <si>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</si>
  <si>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</si>
  <si>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</si>
  <si>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</si>
  <si>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</si>
  <si>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</si>
  <si>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</si>
  <si>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</si>
  <si>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</si>
  <si>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</si>
  <si>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</si>
  <si>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</si>
  <si>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</si>
  <si>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</si>
  <si>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</si>
  <si>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</si>
  <si>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</si>
  <si>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</si>
  <si>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</si>
  <si>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</si>
  <si>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</si>
  <si>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</si>
  <si>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</si>
  <si>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</si>
  <si>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</si>
  <si>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</si>
  <si>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</si>
  <si>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</si>
  <si>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</si>
  <si>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</si>
  <si>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</si>
  <si>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</si>
  <si>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</si>
  <si>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</si>
  <si>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</si>
  <si>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</si>
  <si>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</si>
  <si>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</si>
  <si>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</si>
  <si>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</si>
  <si>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</si>
  <si>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</si>
  <si>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</si>
  <si>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</si>
  <si>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</si>
  <si>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</si>
  <si>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</si>
  <si>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</si>
  <si>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</si>
  <si>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</si>
  <si>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</si>
  <si>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</si>
  <si>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</si>
  <si>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</si>
  <si>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</si>
  <si>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</si>
  <si>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</si>
  <si>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</si>
  <si>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</si>
  <si>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</si>
  <si>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</si>
  <si>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</si>
  <si>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</si>
  <si>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</si>
  <si>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</si>
  <si>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</si>
  <si>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</si>
  <si>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</si>
  <si>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</si>
  <si>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</si>
  <si>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</si>
  <si>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</si>
  <si>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</si>
  <si>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</si>
  <si>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</si>
  <si>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</si>
  <si>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</si>
  <si>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</si>
  <si>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</si>
  <si>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</si>
  <si>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</si>
  <si>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</si>
  <si>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</si>
  <si>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</si>
  <si>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</si>
  <si>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</si>
  <si>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</si>
  <si>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</si>
  <si>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</si>
  <si>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</si>
  <si>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</si>
  <si>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</si>
  <si>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</si>
  <si>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</si>
  <si>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</si>
  <si>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</si>
  <si>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</si>
  <si>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</si>
  <si>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</si>
  <si>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</si>
  <si>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</si>
  <si>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</si>
  <si>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</si>
  <si>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</si>
  <si>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</si>
  <si>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</si>
  <si>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</si>
  <si>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</si>
  <si>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</si>
  <si>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</si>
  <si>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</si>
  <si>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</si>
  <si>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</si>
  <si>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</si>
  <si>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</si>
  <si>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</si>
  <si>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</si>
  <si>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</si>
  <si>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</si>
  <si>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</si>
  <si>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</si>
  <si>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</si>
  <si>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</si>
  <si>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</si>
  <si>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</si>
  <si>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</si>
  <si>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</si>
  <si>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</si>
  <si>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</si>
  <si>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</si>
  <si>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</si>
  <si>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</si>
  <si>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</si>
  <si>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</si>
  <si>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</si>
  <si>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</si>
  <si>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</si>
  <si>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</si>
  <si>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</si>
  <si>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</si>
  <si>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</si>
  <si>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</si>
  <si>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</si>
  <si>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</si>
  <si>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</si>
  <si>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</si>
  <si>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</si>
  <si>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</si>
  <si>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</si>
  <si>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</si>
  <si>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</si>
  <si>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</si>
  <si>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</si>
  <si>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</si>
  <si>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</si>
  <si>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</si>
  <si>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</si>
  <si>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</si>
  <si>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</si>
  <si>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</si>
  <si>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</si>
  <si>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</si>
  <si>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</si>
  <si>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</si>
  <si>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</si>
  <si>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</si>
  <si>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</si>
  <si>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</si>
  <si>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</si>
  <si>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</si>
  <si>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</si>
  <si>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</si>
  <si>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</si>
  <si>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</si>
  <si>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</si>
  <si>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</si>
  <si>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</si>
  <si>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</si>
  <si>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</si>
  <si>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</si>
  <si>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</si>
  <si>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</si>
  <si>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</si>
  <si>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</si>
  <si>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</si>
  <si>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</si>
  <si>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</si>
  <si>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</si>
  <si>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</si>
  <si>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</si>
  <si>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</si>
  <si>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</si>
  <si>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</si>
  <si>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</si>
  <si>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</si>
  <si>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</si>
  <si>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</si>
  <si>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</si>
  <si>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</si>
  <si>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</si>
  <si>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</si>
  <si>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</si>
  <si>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</si>
  <si>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</si>
  <si>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</si>
  <si>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</si>
  <si>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</si>
  <si>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</si>
  <si>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</si>
  <si>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</si>
  <si>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</si>
  <si>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</si>
  <si>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</si>
  <si>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</si>
  <si>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</si>
  <si>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</si>
  <si>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</si>
  <si>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</si>
  <si>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</si>
  <si>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</si>
  <si>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</si>
  <si>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</si>
  <si>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</si>
  <si>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</si>
  <si>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</si>
  <si>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</si>
  <si>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</si>
  <si>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</si>
  <si>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</si>
  <si>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</si>
  <si>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</si>
  <si>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</si>
  <si>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</si>
  <si>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</si>
  <si>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</si>
  <si>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</si>
  <si>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</si>
  <si>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</si>
  <si>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</si>
  <si>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</si>
  <si>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</si>
  <si>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</si>
  <si>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</si>
  <si>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</si>
  <si>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</si>
  <si>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</si>
  <si>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</si>
  <si>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</si>
  <si>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</si>
  <si>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</si>
  <si>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</si>
  <si>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</si>
  <si>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</si>
  <si>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</si>
  <si>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</si>
  <si>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</si>
  <si>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</si>
  <si>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</si>
  <si>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</si>
  <si>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</si>
  <si>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</si>
  <si>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</si>
  <si>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</si>
  <si>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</si>
  <si>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</si>
  <si>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</si>
  <si>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</si>
  <si>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</si>
  <si>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</si>
  <si>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</si>
  <si>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</si>
  <si>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</si>
  <si>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</si>
  <si>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</si>
  <si>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</si>
  <si>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</si>
  <si>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</si>
  <si>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</si>
  <si>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</si>
  <si>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</si>
  <si>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</si>
  <si>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</si>
  <si>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</si>
  <si>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</si>
  <si>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</si>
  <si>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</si>
  <si>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</si>
  <si>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</si>
  <si>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</si>
  <si>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</si>
  <si>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</si>
  <si>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</si>
  <si>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</si>
  <si>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</si>
  <si>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</si>
  <si>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</si>
  <si>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</si>
  <si>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</si>
  <si>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</si>
  <si>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</si>
  <si>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</si>
  <si>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</si>
  <si>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</si>
  <si>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</si>
  <si>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</si>
  <si>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</si>
  <si>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</si>
  <si>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</si>
  <si>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</si>
  <si>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</si>
  <si>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</si>
  <si>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</si>
  <si>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</si>
  <si>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</si>
  <si>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</si>
  <si>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</si>
  <si>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</si>
  <si>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</si>
  <si>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</si>
  <si>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</si>
  <si>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</si>
  <si>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</si>
  <si>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</si>
  <si>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</si>
  <si>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</si>
  <si>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</si>
  <si>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</si>
  <si>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</si>
  <si>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</si>
  <si>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</si>
  <si>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</si>
  <si>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</si>
  <si>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</si>
  <si>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</si>
  <si>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</si>
  <si>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</si>
  <si>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</si>
  <si>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</si>
  <si>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</si>
  <si>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</si>
  <si>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</si>
  <si>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</si>
  <si>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</si>
  <si>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</si>
  <si>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</si>
  <si>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</si>
  <si>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</si>
  <si>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</si>
  <si>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</si>
  <si>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</si>
  <si>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</si>
  <si>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</si>
  <si>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</si>
  <si>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</si>
  <si>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</si>
  <si>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</si>
  <si>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</si>
  <si>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</si>
  <si>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</si>
  <si>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</si>
  <si>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</si>
  <si>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</si>
  <si>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</si>
  <si>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</si>
  <si>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</si>
  <si>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</si>
  <si>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</si>
  <si>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</si>
  <si>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</si>
  <si>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</si>
  <si>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</si>
  <si>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</si>
  <si>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</si>
  <si>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</si>
  <si>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</si>
  <si>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</si>
  <si>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</si>
  <si>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</si>
  <si>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</si>
  <si>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</si>
  <si>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</si>
  <si>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</si>
  <si>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</si>
  <si>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</si>
  <si>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</si>
  <si>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</si>
  <si>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</si>
  <si>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</si>
  <si>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</si>
  <si>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</si>
  <si>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</si>
  <si>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</si>
  <si>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</si>
  <si>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</si>
  <si>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</si>
  <si>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</si>
  <si>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</si>
  <si>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</si>
  <si>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</si>
  <si>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</si>
  <si>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</si>
  <si>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</si>
  <si>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</si>
  <si>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</si>
  <si>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</si>
  <si>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</si>
  <si>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</si>
  <si>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</si>
  <si>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</si>
  <si>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</si>
  <si>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</si>
  <si>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</si>
  <si>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</si>
  <si>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</si>
  <si>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</si>
  <si>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</si>
  <si>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</si>
  <si>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</si>
  <si>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</si>
  <si>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</si>
  <si>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</si>
  <si>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</si>
  <si>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</si>
  <si>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</si>
  <si>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</si>
  <si>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</si>
  <si>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</si>
  <si>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</si>
  <si>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</si>
  <si>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</si>
  <si>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</si>
  <si>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</si>
  <si>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</si>
  <si>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</si>
  <si>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</si>
  <si>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</si>
  <si>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</si>
  <si>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</si>
  <si>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</si>
  <si>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</si>
  <si>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</si>
  <si>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</si>
  <si>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</si>
  <si>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</si>
  <si>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</si>
  <si>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</si>
  <si>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</si>
  <si>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</si>
  <si>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</si>
  <si>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</si>
  <si>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</si>
  <si>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</si>
  <si>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</si>
  <si>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</si>
  <si>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</si>
  <si>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</si>
  <si>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</si>
  <si>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</si>
  <si>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</si>
  <si>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</si>
  <si>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</si>
  <si>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</si>
  <si>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</si>
  <si>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</si>
  <si>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</si>
  <si>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</si>
  <si>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</si>
  <si>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</si>
  <si>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</si>
  <si>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</si>
  <si>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</si>
  <si>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</si>
  <si>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</si>
  <si>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</si>
  <si>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</si>
  <si>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</si>
  <si>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</si>
  <si>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</si>
  <si>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</si>
  <si>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</si>
  <si>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</si>
  <si>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</si>
  <si>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</si>
  <si>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</si>
  <si>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</si>
  <si>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</si>
  <si>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</si>
  <si>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</si>
  <si>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</si>
  <si>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</si>
  <si>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</si>
  <si>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</si>
  <si>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</si>
  <si>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</si>
  <si>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</si>
  <si>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</si>
  <si>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</si>
  <si>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</si>
  <si>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</si>
  <si>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</si>
  <si>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</si>
  <si>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</si>
  <si>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</si>
  <si>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</si>
  <si>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</si>
  <si>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</si>
  <si>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</si>
  <si>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</si>
  <si>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</si>
  <si>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</si>
  <si>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</si>
  <si>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</si>
  <si>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</si>
  <si>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</si>
  <si>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</si>
  <si>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</si>
  <si>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</si>
  <si>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</si>
  <si>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</si>
  <si>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</si>
  <si>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</si>
  <si>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</si>
  <si>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</si>
  <si>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</si>
  <si>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</si>
  <si>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</si>
  <si>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</si>
  <si>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</si>
  <si>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</si>
  <si>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</si>
  <si>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</si>
  <si>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</si>
  <si>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</si>
  <si>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</si>
  <si>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</si>
  <si>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</si>
  <si>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</si>
  <si>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</si>
  <si>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</si>
  <si>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</si>
  <si>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</si>
  <si>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</si>
  <si>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</si>
  <si>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</si>
  <si>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</si>
  <si>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</si>
  <si>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</si>
  <si>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</si>
  <si>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</si>
  <si>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</si>
  <si>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</si>
  <si>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</si>
  <si>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</si>
  <si>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</si>
  <si>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</si>
  <si>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</si>
  <si>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</si>
  <si>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</si>
  <si>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</si>
  <si>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</si>
  <si>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</si>
  <si>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</si>
  <si>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</si>
  <si>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</si>
  <si>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</si>
  <si>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</si>
  <si>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</si>
  <si>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</si>
  <si>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</si>
  <si>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</si>
  <si>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</si>
  <si>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</si>
  <si>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</si>
  <si>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</si>
  <si>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</si>
  <si>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</si>
  <si>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</si>
  <si>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</si>
  <si>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</si>
  <si>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</si>
  <si>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</si>
  <si>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</si>
  <si>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</si>
  <si>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</si>
  <si>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</si>
  <si>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</si>
  <si>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</si>
  <si>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</si>
  <si>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</si>
  <si>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</si>
  <si>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</si>
  <si>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</si>
  <si>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</si>
  <si>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</si>
  <si>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</si>
  <si>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</si>
  <si>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</si>
  <si>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</si>
  <si>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</si>
  <si>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</si>
  <si>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</si>
  <si>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</si>
  <si>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</si>
  <si>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</si>
  <si>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</si>
  <si>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</si>
  <si>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</si>
  <si>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</si>
  <si>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</si>
  <si>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</si>
  <si>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</si>
  <si>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</si>
  <si>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</si>
  <si>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</si>
  <si>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</si>
  <si>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</si>
  <si>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</si>
  <si>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</si>
  <si>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</si>
  <si>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</si>
  <si>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</si>
  <si>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</si>
  <si>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</si>
  <si>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</si>
  <si>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</si>
  <si>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</si>
  <si>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</si>
  <si>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</si>
  <si>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</si>
  <si>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</si>
  <si>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</si>
  <si>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</si>
  <si>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</si>
  <si>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</si>
  <si>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</si>
  <si>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</si>
  <si>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</si>
  <si>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</si>
  <si>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</si>
  <si>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</si>
  <si>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</si>
  <si>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</si>
  <si>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</si>
  <si>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</si>
  <si>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</si>
  <si>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</si>
  <si>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</si>
  <si>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</si>
  <si>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</si>
  <si>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</si>
  <si>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</si>
  <si>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</si>
  <si>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</si>
  <si>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</si>
  <si>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</si>
  <si>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</si>
  <si>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</si>
  <si>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</si>
  <si>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</si>
  <si>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</si>
  <si>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</si>
  <si>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</si>
  <si>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</si>
  <si>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</si>
  <si>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</si>
  <si>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</si>
  <si>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</si>
  <si>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</si>
  <si>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</si>
  <si>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</si>
  <si>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</si>
  <si>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</si>
  <si>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</si>
  <si>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</si>
  <si>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</si>
  <si>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</si>
  <si>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</si>
  <si>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</si>
  <si>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</si>
  <si>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</si>
  <si>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</si>
  <si>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</si>
  <si>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</si>
  <si>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</si>
  <si>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</si>
  <si>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</si>
  <si>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</si>
  <si>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</si>
  <si>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</si>
  <si>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</si>
  <si>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</si>
  <si>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</si>
  <si>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</si>
  <si>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</si>
  <si>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</si>
  <si>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</si>
  <si>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</si>
  <si>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</si>
  <si>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</si>
  <si>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</si>
  <si>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</si>
  <si>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</si>
  <si>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</si>
  <si>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</si>
  <si>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</si>
  <si>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</si>
  <si>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</si>
  <si>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</si>
  <si>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</si>
  <si>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</si>
  <si>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</si>
  <si>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</si>
  <si>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</si>
  <si>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</si>
  <si>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</si>
  <si>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</si>
  <si>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</si>
  <si>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</si>
  <si>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</si>
  <si>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</si>
  <si>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</si>
  <si>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</si>
  <si>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</si>
  <si>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</si>
  <si>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</si>
  <si>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</si>
  <si>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</si>
  <si>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</si>
  <si>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</si>
  <si>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</si>
  <si>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</si>
  <si>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</si>
  <si>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</si>
  <si>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</si>
  <si>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</si>
  <si>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</si>
  <si>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</si>
  <si>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</si>
  <si>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</si>
  <si>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</si>
  <si>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</si>
  <si>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</si>
  <si>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</si>
  <si>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</si>
  <si>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</si>
  <si>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</si>
  <si>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</si>
  <si>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</si>
  <si>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</si>
  <si>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</si>
  <si>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</si>
  <si>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</si>
  <si>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</si>
  <si>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</si>
  <si>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</si>
  <si>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</si>
  <si>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</si>
  <si>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</si>
  <si>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</si>
  <si>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</si>
  <si>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</si>
  <si>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</si>
  <si>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</si>
  <si>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</si>
  <si>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</si>
  <si>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</si>
  <si>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</si>
  <si>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</si>
  <si>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</si>
  <si>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</si>
  <si>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</si>
  <si>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</si>
  <si>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</si>
  <si>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</si>
  <si>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</si>
  <si>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</si>
  <si>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</si>
  <si>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</si>
  <si>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</si>
  <si>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</si>
  <si>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</si>
  <si>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</si>
  <si>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</si>
  <si>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</si>
  <si>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</si>
  <si>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</si>
  <si>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</si>
  <si>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</si>
  <si>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</si>
  <si>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</si>
  <si>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</si>
  <si>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</si>
  <si>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</si>
  <si>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</si>
  <si>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</si>
  <si>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</si>
  <si>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</si>
  <si>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</si>
  <si>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</si>
  <si>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</si>
  <si>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</si>
  <si>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</si>
  <si>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</si>
  <si>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</si>
  <si>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</si>
  <si>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</si>
  <si>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</si>
  <si>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</si>
  <si>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</si>
  <si>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</si>
  <si>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</si>
  <si>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</si>
  <si>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</si>
  <si>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</si>
  <si>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</si>
  <si>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</si>
  <si>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</si>
  <si>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</si>
  <si>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</si>
  <si>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</si>
  <si>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</si>
  <si>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</si>
  <si>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</si>
  <si>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</si>
  <si>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</si>
  <si>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</si>
  <si>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</si>
  <si>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</si>
  <si>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</si>
  <si>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</si>
  <si>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</si>
  <si>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</si>
  <si>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</si>
  <si>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</si>
  <si>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</si>
  <si>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</si>
  <si>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</si>
  <si>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</si>
  <si>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</si>
  <si>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</si>
  <si>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</si>
  <si>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</si>
  <si>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</si>
  <si>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</si>
  <si>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</si>
  <si>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</si>
  <si>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</si>
  <si>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</si>
  <si>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</si>
  <si>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</si>
  <si>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</si>
  <si>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</si>
  <si>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</si>
  <si>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</si>
  <si>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</si>
  <si>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</si>
  <si>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</si>
  <si>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</si>
  <si>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</si>
  <si>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</si>
  <si>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</si>
  <si>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</si>
  <si>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</si>
  <si>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</si>
  <si>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</si>
  <si>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</si>
  <si>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</si>
  <si>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</si>
  <si>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</si>
  <si>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</si>
  <si>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</si>
  <si>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</si>
  <si>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</si>
  <si>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</si>
  <si>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</si>
  <si>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</si>
  <si>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</si>
  <si>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</si>
  <si>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</si>
  <si>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</si>
  <si>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</si>
  <si>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</si>
  <si>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</si>
  <si>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</si>
  <si>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</si>
  <si>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</si>
  <si>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</si>
  <si>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</si>
  <si>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</si>
  <si>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</si>
  <si>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</si>
  <si>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</si>
  <si>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</si>
  <si>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</si>
  <si>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</si>
  <si>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</si>
  <si>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</si>
  <si>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</si>
  <si>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</si>
  <si>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</si>
  <si>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</si>
  <si>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</si>
  <si>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</si>
  <si>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</si>
  <si>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</si>
  <si>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</si>
  <si>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</si>
  <si>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</si>
  <si>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</si>
  <si>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</si>
  <si>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</si>
  <si>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</si>
  <si>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</si>
  <si>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</si>
  <si>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</si>
  <si>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</si>
  <si>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</si>
  <si>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</si>
  <si>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</si>
  <si>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</si>
  <si>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</si>
  <si>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</si>
  <si>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</si>
  <si>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</si>
  <si>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</si>
  <si>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</si>
  <si>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</si>
  <si>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</si>
  <si>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</si>
  <si>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</si>
  <si>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</si>
  <si>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</si>
  <si>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</si>
  <si>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</si>
  <si>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</si>
  <si>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</si>
  <si>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</si>
  <si>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</si>
  <si>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</si>
  <si>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</si>
  <si>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</si>
  <si>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</si>
  <si>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</si>
  <si>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</si>
  <si>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</si>
  <si>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</si>
  <si>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</si>
  <si>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</si>
  <si>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</si>
  <si>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</si>
  <si>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</si>
  <si>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</si>
  <si>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</si>
  <si>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</si>
  <si>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</si>
  <si>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</si>
  <si>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</si>
  <si>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</si>
  <si>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</si>
  <si>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</si>
  <si>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</si>
  <si>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</si>
  <si>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</si>
  <si>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</si>
  <si>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</si>
  <si>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</si>
  <si>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</si>
  <si>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</si>
  <si>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</si>
  <si>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</si>
  <si>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</si>
  <si>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</si>
  <si>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</si>
  <si>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</si>
  <si>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</si>
  <si>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</si>
  <si>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</si>
  <si>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</si>
  <si>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</si>
  <si>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</si>
  <si>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</si>
  <si>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</si>
  <si>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</si>
  <si>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</si>
  <si>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</si>
  <si>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</si>
  <si>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</si>
  <si>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</si>
  <si>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</si>
  <si>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</si>
  <si>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</si>
  <si>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</si>
  <si>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</si>
  <si>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</si>
  <si>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</si>
  <si>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</si>
  <si>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</si>
  <si>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</si>
  <si>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</si>
  <si>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</si>
  <si>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</si>
  <si>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</si>
  <si>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</si>
  <si>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</si>
  <si>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</si>
  <si>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</si>
  <si>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</si>
  <si>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</si>
  <si>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</si>
  <si>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</si>
  <si>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</si>
  <si>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</si>
  <si>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</si>
  <si>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</si>
  <si>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</si>
  <si>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</si>
  <si>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</si>
  <si>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</si>
  <si>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</si>
  <si>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</si>
  <si>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</si>
  <si>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</si>
  <si>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</si>
  <si>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</si>
  <si>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</si>
  <si>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</si>
  <si>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</si>
  <si>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</si>
  <si>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</si>
  <si>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</si>
  <si>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</si>
  <si>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</si>
  <si>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</si>
  <si>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</si>
  <si>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</si>
  <si>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</si>
  <si>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</si>
  <si>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</si>
  <si>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</si>
  <si>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</si>
  <si>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</si>
  <si>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</si>
  <si>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</si>
  <si>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</si>
  <si>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</si>
  <si>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</si>
  <si>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</si>
  <si>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</si>
  <si>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</si>
  <si>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</si>
  <si>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</si>
  <si>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</si>
  <si>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</si>
  <si>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</si>
  <si>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</si>
  <si>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</si>
  <si>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</si>
  <si>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</si>
  <si>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</si>
  <si>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</si>
  <si>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</si>
  <si>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</si>
  <si>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</si>
  <si>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</si>
  <si>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</si>
  <si>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</si>
  <si>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</si>
  <si>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</si>
  <si>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</si>
  <si>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</si>
  <si>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</si>
  <si>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</si>
  <si>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</si>
  <si>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</si>
  <si>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</si>
  <si>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</si>
  <si>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</si>
  <si>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</si>
  <si>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</si>
  <si>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</si>
  <si>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</si>
  <si>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</si>
  <si>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</si>
  <si>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</si>
  <si>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</si>
  <si>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</si>
  <si>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</si>
  <si>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</si>
  <si>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</si>
  <si>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</si>
  <si>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</si>
  <si>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</si>
  <si>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</si>
  <si>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</si>
  <si>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</si>
  <si>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</si>
  <si>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</si>
  <si>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</si>
  <si>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</si>
  <si>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</si>
  <si>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</si>
  <si>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</si>
  <si>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</si>
  <si>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</si>
  <si>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</si>
  <si>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</si>
  <si>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</si>
  <si>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</si>
  <si>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</si>
  <si>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</si>
  <si>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</si>
  <si>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</si>
  <si>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</si>
  <si>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</si>
  <si>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</si>
  <si>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</si>
  <si>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</si>
  <si>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</si>
  <si>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</si>
  <si>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</si>
  <si>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</si>
  <si>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</si>
  <si>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</si>
  <si>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</si>
  <si>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</si>
  <si>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</si>
  <si>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</si>
  <si>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</si>
  <si>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</si>
  <si>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</si>
  <si>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</si>
  <si>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</si>
  <si>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</si>
  <si>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</si>
  <si>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</si>
  <si>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</si>
  <si>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</si>
  <si>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</si>
  <si>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</si>
  <si>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</si>
  <si>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</si>
  <si>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</si>
  <si>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</si>
  <si>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</si>
  <si>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</si>
  <si>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</si>
  <si>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</si>
  <si>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</si>
  <si>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</si>
  <si>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</si>
  <si>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</si>
  <si>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</si>
  <si>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</si>
  <si>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</si>
  <si>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</si>
  <si>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</si>
  <si>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</si>
  <si>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</si>
  <si>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</si>
  <si>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</si>
  <si>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</si>
  <si>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</si>
  <si>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</si>
  <si>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</si>
  <si>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</si>
  <si>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</si>
  <si>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</si>
  <si>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</si>
  <si>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</si>
  <si>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</si>
  <si>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</si>
  <si>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</si>
  <si>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</si>
  <si>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</si>
  <si>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</si>
  <si>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</si>
  <si>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</si>
  <si>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</si>
  <si>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</si>
  <si>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</si>
  <si>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</si>
  <si>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</si>
  <si>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</si>
  <si>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</si>
  <si>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</si>
  <si>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</si>
  <si>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</si>
  <si>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</si>
  <si>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</si>
  <si>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</si>
  <si>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</si>
  <si>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</si>
  <si>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</si>
  <si>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</si>
  <si>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</si>
  <si>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</si>
  <si>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</si>
  <si>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</si>
  <si>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</si>
  <si>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</si>
  <si>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</si>
  <si>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</si>
  <si>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</si>
  <si>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</si>
  <si>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</si>
  <si>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</si>
  <si>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</si>
  <si>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</si>
  <si>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</si>
  <si>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</si>
  <si>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</si>
  <si>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</si>
  <si>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</si>
  <si>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</si>
  <si>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</si>
  <si>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</si>
  <si>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</si>
  <si>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</si>
  <si>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</si>
  <si>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</si>
  <si>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</si>
  <si>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</si>
  <si>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</si>
  <si>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</si>
  <si>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</si>
  <si>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</si>
  <si>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</si>
  <si>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</si>
  <si>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</si>
  <si>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</si>
  <si>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</si>
  <si>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</si>
  <si>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</si>
  <si>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</si>
  <si>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</si>
  <si>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</si>
  <si>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</si>
  <si>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</si>
  <si>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</si>
  <si>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</si>
  <si>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</si>
  <si>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</si>
  <si>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</si>
  <si>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</si>
  <si>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</si>
  <si>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</si>
  <si>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</si>
  <si>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</si>
  <si>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</si>
  <si>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</si>
  <si>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</si>
  <si>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</si>
  <si>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</si>
  <si>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</si>
  <si>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</si>
  <si>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</si>
  <si>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</si>
  <si>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</si>
  <si>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</si>
  <si>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</si>
  <si>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</si>
  <si>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</si>
  <si>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</si>
  <si>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</si>
  <si>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</si>
  <si>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</si>
  <si>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</si>
  <si>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</si>
  <si>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</si>
  <si>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</si>
  <si>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</si>
  <si>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</si>
  <si>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</si>
  <si>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</si>
  <si>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</si>
  <si>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</si>
  <si>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</si>
  <si>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</si>
  <si>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</si>
  <si>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</si>
  <si>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</si>
  <si>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</si>
  <si>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</si>
  <si>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</si>
  <si>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</si>
  <si>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</si>
  <si>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</si>
  <si>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</si>
  <si>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</si>
  <si>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</si>
  <si>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</si>
  <si>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</si>
  <si>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</si>
  <si>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</si>
  <si>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</si>
  <si>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</si>
  <si>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</si>
  <si>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</si>
  <si>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</si>
  <si>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</si>
  <si>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</si>
  <si>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</si>
  <si>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</si>
  <si>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</si>
  <si>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</si>
  <si>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</si>
  <si>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</si>
  <si>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</si>
  <si>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</si>
  <si>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</si>
  <si>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</si>
  <si>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</si>
  <si>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</si>
  <si>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</si>
  <si>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</si>
  <si>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</si>
  <si>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</si>
  <si>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</si>
  <si>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</si>
  <si>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</si>
  <si>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</si>
  <si>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</si>
  <si>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</si>
  <si>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</si>
  <si>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</si>
  <si>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</si>
  <si>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</si>
  <si>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</si>
  <si>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</si>
  <si>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</si>
  <si>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</si>
  <si>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</si>
  <si>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</si>
  <si>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</si>
  <si>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</si>
  <si>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</si>
  <si>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</si>
  <si>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</si>
  <si>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</si>
  <si>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</si>
  <si>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</si>
  <si>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</si>
  <si>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</si>
  <si>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</si>
  <si>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</si>
  <si>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</si>
  <si>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</si>
  <si>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</si>
  <si>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</si>
  <si>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</si>
  <si>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</si>
  <si>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</si>
  <si>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</si>
  <si>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</si>
  <si>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</si>
  <si>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</si>
  <si>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</si>
  <si>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</si>
  <si>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</si>
  <si>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</si>
  <si>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</si>
  <si>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</si>
  <si>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</si>
  <si>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</si>
  <si>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</si>
  <si>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</si>
  <si>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</si>
  <si>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</si>
  <si>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</si>
  <si>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</si>
  <si>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</si>
  <si>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</si>
  <si>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</si>
  <si>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</si>
  <si>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</si>
  <si>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</si>
  <si>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</si>
  <si>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</si>
  <si>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</si>
  <si>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</si>
  <si>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</si>
  <si>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</si>
  <si>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</si>
  <si>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</si>
  <si>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</si>
  <si>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</si>
  <si>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</si>
  <si>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</si>
  <si>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</si>
  <si>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</si>
  <si>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</si>
  <si>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</si>
  <si>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</si>
  <si>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</si>
  <si>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</si>
  <si>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</si>
  <si>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</si>
  <si>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</si>
  <si>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</si>
  <si>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</si>
  <si>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</si>
  <si>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</si>
  <si>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</si>
  <si>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</si>
  <si>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</si>
  <si>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</si>
  <si>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</si>
  <si>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</si>
  <si>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</si>
  <si>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</si>
  <si>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</si>
  <si>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</si>
  <si>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</si>
  <si>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</si>
  <si>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</si>
  <si>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</si>
  <si>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</si>
  <si>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</si>
  <si>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</si>
  <si>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</si>
  <si>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</si>
  <si>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</si>
  <si>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</si>
  <si>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</si>
  <si>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</si>
  <si>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</si>
  <si>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</si>
  <si>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</si>
  <si>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</si>
  <si>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</si>
  <si>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</si>
  <si>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</si>
  <si>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</si>
  <si>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</si>
  <si>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</si>
  <si>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</si>
  <si>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</si>
  <si>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</si>
  <si>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</si>
  <si>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</si>
  <si>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</si>
  <si>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</si>
  <si>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</si>
  <si>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</si>
  <si>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</si>
  <si>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</si>
  <si>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</si>
  <si>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</si>
  <si>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</si>
  <si>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</si>
  <si>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</si>
  <si>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</si>
  <si>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</si>
  <si>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</si>
  <si>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</si>
  <si>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</si>
  <si>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</si>
  <si>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</si>
  <si>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</si>
  <si>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</si>
  <si>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</si>
  <si>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</si>
  <si>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</si>
  <si>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</si>
  <si>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</si>
  <si>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</si>
  <si>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</si>
  <si>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</si>
  <si>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</si>
  <si>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</si>
  <si>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</si>
  <si>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</si>
  <si>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</si>
  <si>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</si>
  <si>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</si>
  <si>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</si>
  <si>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</si>
  <si>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</si>
  <si>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</si>
  <si>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</si>
  <si>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</si>
  <si>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</si>
  <si>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</si>
  <si>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</si>
  <si>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</si>
  <si>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</si>
  <si>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</si>
  <si>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</si>
  <si>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</si>
  <si>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</si>
  <si>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</si>
  <si>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</si>
  <si>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</si>
  <si>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</si>
  <si>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</si>
  <si>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</si>
  <si>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</si>
  <si>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</si>
  <si>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</si>
  <si>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</si>
  <si>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</si>
  <si>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</si>
  <si>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</si>
  <si>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</si>
  <si>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</si>
  <si>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</si>
  <si>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</si>
  <si>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</si>
  <si>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</si>
  <si>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</si>
  <si>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</si>
  <si>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</si>
  <si>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</si>
  <si>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</si>
  <si>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</si>
  <si>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</si>
  <si>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</si>
  <si>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</si>
  <si>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</si>
  <si>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</si>
  <si>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</si>
  <si>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</si>
  <si>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</si>
  <si>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</si>
  <si>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</si>
  <si>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</si>
  <si>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</si>
  <si>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</si>
  <si>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</si>
  <si>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</si>
  <si>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</si>
  <si>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</si>
  <si>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</si>
  <si>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</si>
  <si>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</si>
  <si>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</si>
  <si>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</si>
  <si>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</si>
  <si>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</si>
  <si>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</si>
  <si>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</si>
  <si>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</si>
  <si>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</si>
  <si>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</si>
  <si>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</si>
  <si>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</si>
  <si>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</si>
  <si>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</si>
  <si>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</si>
  <si>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</si>
  <si>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</si>
  <si>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</si>
  <si>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</si>
  <si>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</si>
  <si>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</si>
  <si>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</si>
  <si>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</si>
  <si>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</si>
  <si>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</si>
  <si>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</si>
  <si>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</si>
  <si>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</si>
  <si>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</si>
  <si>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</si>
  <si>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</si>
  <si>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</si>
  <si>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</si>
  <si>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</si>
  <si>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</si>
  <si>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</si>
  <si>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</si>
  <si>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</si>
  <si>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</si>
  <si>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</si>
  <si>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</si>
  <si>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</si>
  <si>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</si>
  <si>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</si>
  <si>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</si>
  <si>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</si>
  <si>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</si>
  <si>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</si>
  <si>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</si>
  <si>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</si>
  <si>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</si>
  <si>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</si>
  <si>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</si>
  <si>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</si>
  <si>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</si>
  <si>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</si>
  <si>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</si>
  <si>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</si>
  <si>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</si>
  <si>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</si>
  <si>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</si>
  <si>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</si>
  <si>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</si>
  <si>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</si>
  <si>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</si>
  <si>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</si>
  <si>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</si>
  <si>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</si>
  <si>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</si>
  <si>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</si>
  <si>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</si>
  <si>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</si>
  <si>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</si>
  <si>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</si>
  <si>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</si>
  <si>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</si>
  <si>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</si>
  <si>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</si>
  <si>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</si>
  <si>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</si>
  <si>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</si>
  <si>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</si>
  <si>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</si>
  <si>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</si>
  <si>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</si>
  <si>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</si>
  <si>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</si>
  <si>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</si>
  <si>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</si>
  <si>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</si>
  <si>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</si>
  <si>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</si>
  <si>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</si>
  <si>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</si>
  <si>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</si>
  <si>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</si>
  <si>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</si>
  <si>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</si>
  <si>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</si>
  <si>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</si>
  <si>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</si>
  <si>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</si>
  <si>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</si>
  <si>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</si>
  <si>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</si>
  <si>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</si>
  <si>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</si>
  <si>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</si>
  <si>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</si>
  <si>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</si>
  <si>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</si>
  <si>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</si>
  <si>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</si>
  <si>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</si>
  <si>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</si>
  <si>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</si>
  <si>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</si>
  <si>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</si>
  <si>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</si>
  <si>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</si>
  <si>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</si>
  <si>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</si>
  <si>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</si>
  <si>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</si>
  <si>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</si>
  <si>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</si>
  <si>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</si>
  <si>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</si>
  <si>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</si>
  <si>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</si>
  <si>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</si>
  <si>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</si>
  <si>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</si>
  <si>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</si>
  <si>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</si>
  <si>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</si>
  <si>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</si>
  <si>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</si>
  <si>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</si>
  <si>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</si>
  <si>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</si>
  <si>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</si>
  <si>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</si>
  <si>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</si>
  <si>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</si>
  <si>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</si>
  <si>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</si>
  <si>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</si>
  <si>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</si>
  <si>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</si>
  <si>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</si>
  <si>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</si>
  <si>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</si>
  <si>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</si>
  <si>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</si>
  <si>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</si>
  <si>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</si>
  <si>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</si>
  <si>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</si>
  <si>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</si>
  <si>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</si>
  <si>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</si>
  <si>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</si>
  <si>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</si>
  <si>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</si>
  <si>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</si>
  <si>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</si>
  <si>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</si>
  <si>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</si>
  <si>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</si>
  <si>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</si>
  <si>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</si>
  <si>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</si>
  <si>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</si>
  <si>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</si>
  <si>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</si>
  <si>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</si>
  <si>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</si>
  <si>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</si>
  <si>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</si>
  <si>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</si>
  <si>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</si>
  <si>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</si>
  <si>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</si>
  <si>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</si>
  <si>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</si>
  <si>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</si>
  <si>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</si>
  <si>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</si>
  <si>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</si>
  <si>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</si>
  <si>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</si>
  <si>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</si>
  <si>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</si>
  <si>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</si>
  <si>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</si>
  <si>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</si>
  <si>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</si>
  <si>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</si>
  <si>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</si>
  <si>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</si>
  <si>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</si>
  <si>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</si>
  <si>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</si>
  <si>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</si>
  <si>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</si>
  <si>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</si>
  <si>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</si>
  <si>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</si>
  <si>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</si>
  <si>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</si>
  <si>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</si>
  <si>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</si>
  <si>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</si>
  <si>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</si>
  <si>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</si>
  <si>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</si>
  <si>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</si>
  <si>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</si>
  <si>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</si>
  <si>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</si>
  <si>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</si>
  <si>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</si>
  <si>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</si>
  <si>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</si>
  <si>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</si>
  <si>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</si>
  <si>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</si>
  <si>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</si>
  <si>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</si>
  <si>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</si>
  <si>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</si>
  <si>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</si>
  <si>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</si>
  <si>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</si>
  <si>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</si>
  <si>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</si>
  <si>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</si>
  <si>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</si>
  <si>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</si>
  <si>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</si>
  <si>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</si>
  <si>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</si>
  <si>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</si>
  <si>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</si>
  <si>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</si>
  <si>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</si>
  <si>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</si>
  <si>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</si>
  <si>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</si>
  <si>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</si>
  <si>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</si>
  <si>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</si>
  <si>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</si>
  <si>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</si>
  <si>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</si>
  <si>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</si>
  <si>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</si>
  <si>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</si>
  <si>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</si>
  <si>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</si>
  <si>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</si>
  <si>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</si>
  <si>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</si>
  <si>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</si>
  <si>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</si>
  <si>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</si>
  <si>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</si>
  <si>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</si>
  <si>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</si>
  <si>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</si>
  <si>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</si>
  <si>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</si>
  <si>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</si>
  <si>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</si>
  <si>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</si>
  <si>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</si>
  <si>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</si>
  <si>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</si>
  <si>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</si>
  <si>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</si>
  <si>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</si>
  <si>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</si>
  <si>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</si>
  <si>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</si>
  <si>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</si>
  <si>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</si>
  <si>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</si>
  <si>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</si>
  <si>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</si>
  <si>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</si>
  <si>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</si>
  <si>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</si>
  <si>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</si>
  <si>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</si>
  <si>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</si>
  <si>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</si>
  <si>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</si>
  <si>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</si>
  <si>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</si>
  <si>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</si>
  <si>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</si>
  <si>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</si>
  <si>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</si>
  <si>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</si>
  <si>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</si>
  <si>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</si>
  <si>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</si>
  <si>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</si>
  <si>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</si>
  <si>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</si>
  <si>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</si>
  <si>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</si>
  <si>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</si>
  <si>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</si>
  <si>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</si>
  <si>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</si>
  <si>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</si>
  <si>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</si>
  <si>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</si>
  <si>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</si>
  <si>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</si>
  <si>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</si>
  <si>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</si>
  <si>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</si>
  <si>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</si>
  <si>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</si>
  <si>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</si>
  <si>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</si>
  <si>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</si>
  <si>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</si>
  <si>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</si>
  <si>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</si>
  <si>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</si>
  <si>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</si>
  <si>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</si>
  <si>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</si>
  <si>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</si>
  <si>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</si>
  <si>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</si>
  <si>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</si>
  <si>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</si>
  <si>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</si>
  <si>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</si>
  <si>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</si>
  <si>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</si>
  <si>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</si>
  <si>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</si>
  <si>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</si>
  <si>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</si>
  <si>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</si>
  <si>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</si>
  <si>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</si>
  <si>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</si>
  <si>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</si>
  <si>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</si>
  <si>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</si>
  <si>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</si>
  <si>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</si>
  <si>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</si>
  <si>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</si>
  <si>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</si>
  <si>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</si>
  <si>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</si>
  <si>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</si>
  <si>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</si>
  <si>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</si>
  <si>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</si>
  <si>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</si>
  <si>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</si>
  <si>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</si>
  <si>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</si>
  <si>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</si>
  <si>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</si>
  <si>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</si>
  <si>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</si>
  <si>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</si>
  <si>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</si>
  <si>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</si>
  <si>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</si>
  <si>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</si>
  <si>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</si>
  <si>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</si>
  <si>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</si>
  <si>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</si>
  <si>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</si>
  <si>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</si>
  <si>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</si>
  <si>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</si>
  <si>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</si>
  <si>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</si>
  <si>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</si>
  <si>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</si>
  <si>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</si>
  <si>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</si>
  <si>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</si>
  <si>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</si>
  <si>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</si>
  <si>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</si>
  <si>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</si>
  <si>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</si>
  <si>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</si>
  <si>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</si>
  <si>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</si>
  <si>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</si>
  <si>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</si>
  <si>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</si>
  <si>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</si>
  <si>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</si>
  <si>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</si>
  <si>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</si>
  <si>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</si>
  <si>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</si>
  <si>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</si>
  <si>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</si>
  <si>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</si>
  <si>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</si>
  <si>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</si>
  <si>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</si>
  <si>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</si>
  <si>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</si>
  <si>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</si>
  <si>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</si>
  <si>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</si>
  <si>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</si>
  <si>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</si>
  <si>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</si>
  <si>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</si>
  <si>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</si>
  <si>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</si>
  <si>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</si>
  <si>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</si>
  <si>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</si>
  <si>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</si>
  <si>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</si>
  <si>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</si>
  <si>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</si>
  <si>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</si>
  <si>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</si>
  <si>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</si>
  <si>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</si>
  <si>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</si>
  <si>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</si>
  <si>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</si>
  <si>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</si>
  <si>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</si>
  <si>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</si>
  <si>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</si>
  <si>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</si>
  <si>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</si>
  <si>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</si>
  <si>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</si>
  <si>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</si>
  <si>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</si>
  <si>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</si>
  <si>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</si>
  <si>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</si>
  <si>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</si>
  <si>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</si>
  <si>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</si>
  <si>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</si>
  <si>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</si>
  <si>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</si>
  <si>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</si>
  <si>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</si>
  <si>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</si>
  <si>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</si>
  <si>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</si>
  <si>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</si>
  <si>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</si>
  <si>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</si>
  <si>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</si>
  <si>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</si>
  <si>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</si>
  <si>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</si>
  <si>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</si>
  <si>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</si>
  <si>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</si>
  <si>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</si>
  <si>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</si>
  <si>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</si>
  <si>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</si>
  <si>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</si>
  <si>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</si>
  <si>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</si>
  <si>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</si>
  <si>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</si>
  <si>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</si>
  <si>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</si>
  <si>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</si>
  <si>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</si>
  <si>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</si>
  <si>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</si>
  <si>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</si>
  <si>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</si>
  <si>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</si>
  <si>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</si>
  <si>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</si>
  <si>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</si>
  <si>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</si>
  <si>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</si>
  <si>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</si>
  <si>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</si>
  <si>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</si>
  <si>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</si>
  <si>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</si>
  <si>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</si>
  <si>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</si>
  <si>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</si>
  <si>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</si>
  <si>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</si>
  <si>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</si>
  <si>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</si>
  <si>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</si>
  <si>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</si>
  <si>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</si>
  <si>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</si>
  <si>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</si>
  <si>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</si>
  <si>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</si>
  <si>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</si>
  <si>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</si>
  <si>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</si>
  <si>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</si>
  <si>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</si>
  <si>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</si>
  <si>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</si>
  <si>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</si>
  <si>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</si>
  <si>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</si>
  <si>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</si>
  <si>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</si>
  <si>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</si>
  <si>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</si>
  <si>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</si>
  <si>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</si>
  <si>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</si>
  <si>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</si>
  <si>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</si>
  <si>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</si>
  <si>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</si>
  <si>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</si>
  <si>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</si>
  <si>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</si>
  <si>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</si>
  <si>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</si>
  <si>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</si>
  <si>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</si>
  <si>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</si>
  <si>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</si>
  <si>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</si>
  <si>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</si>
  <si>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</si>
  <si>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</si>
  <si>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</si>
  <si>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</si>
  <si>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</si>
  <si>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</si>
  <si>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</si>
  <si>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</si>
  <si>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</si>
  <si>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</si>
  <si>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</si>
  <si>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</si>
  <si>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</si>
  <si>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</si>
  <si>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</si>
  <si>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</si>
  <si>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</si>
  <si>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</si>
  <si>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</si>
  <si>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</si>
  <si>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</si>
  <si>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</si>
  <si>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</si>
  <si>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</si>
  <si>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</si>
  <si>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</si>
  <si>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</si>
  <si>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</si>
  <si>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</si>
  <si>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</si>
  <si>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</si>
  <si>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</si>
  <si>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</si>
  <si>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</si>
  <si>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</si>
  <si>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</si>
  <si>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</si>
  <si>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</si>
  <si>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</si>
  <si>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</si>
  <si>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</si>
  <si>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</si>
  <si>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</si>
  <si>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</si>
  <si>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</si>
  <si>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</si>
  <si>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</si>
  <si>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</si>
  <si>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</si>
  <si>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</si>
  <si>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</si>
  <si>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</si>
  <si>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</si>
  <si>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</si>
  <si>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</si>
  <si>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</si>
  <si>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</si>
  <si>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</si>
  <si>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</si>
  <si>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</si>
  <si>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</si>
  <si>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</si>
  <si>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</si>
  <si>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</si>
  <si>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</si>
  <si>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</si>
  <si>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</si>
  <si>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</si>
  <si>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</si>
  <si>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</si>
  <si>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</si>
  <si>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</si>
  <si>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</si>
  <si>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</si>
  <si>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</si>
  <si>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</si>
  <si>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</si>
  <si>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</si>
  <si>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</si>
  <si>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</si>
  <si>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</si>
  <si>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</si>
  <si>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</si>
  <si>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</si>
  <si>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</si>
  <si>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</si>
  <si>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</si>
  <si>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</si>
  <si>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</si>
  <si>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</si>
  <si>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</si>
  <si>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</si>
  <si>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</si>
  <si>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</si>
  <si>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</si>
  <si>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</si>
  <si>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</si>
  <si>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</si>
  <si>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</si>
  <si>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</si>
  <si>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</si>
  <si>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</si>
  <si>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</si>
  <si>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</si>
  <si>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</si>
  <si>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</si>
  <si>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</si>
  <si>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</si>
  <si>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</si>
  <si>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</si>
  <si>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</si>
  <si>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</si>
  <si>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</si>
  <si>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</si>
  <si>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</si>
  <si>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</si>
  <si>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</si>
  <si>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</si>
  <si>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</si>
  <si>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</si>
  <si>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</si>
  <si>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</si>
  <si>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</si>
  <si>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</si>
  <si>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</si>
  <si>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</si>
  <si>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</si>
  <si>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</si>
  <si>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</si>
  <si>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</si>
  <si>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</si>
  <si>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</si>
  <si>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</si>
  <si>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</si>
  <si>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</si>
  <si>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</si>
  <si>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</si>
  <si>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</si>
  <si>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</si>
  <si>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</si>
  <si>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</si>
  <si>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</si>
  <si>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</si>
  <si>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</si>
  <si>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</si>
  <si>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</si>
  <si>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</si>
  <si>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</si>
  <si>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</si>
  <si>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</si>
  <si>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</si>
  <si>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</si>
  <si>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</si>
  <si>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</si>
  <si>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</si>
  <si>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</si>
  <si>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</si>
  <si>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</si>
  <si>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</si>
  <si>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</si>
  <si>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</si>
  <si>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</si>
  <si>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</si>
  <si>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</si>
  <si>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</si>
  <si>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</si>
  <si>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</si>
  <si>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</si>
  <si>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</si>
  <si>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</si>
  <si>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</si>
  <si>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</si>
  <si>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</si>
  <si>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</si>
  <si>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</si>
  <si>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</si>
  <si>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</si>
  <si>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</si>
  <si>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</si>
  <si>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</si>
  <si>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</si>
  <si>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</si>
  <si>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</si>
  <si>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</si>
  <si>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</si>
  <si>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</si>
  <si>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</si>
  <si>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</si>
  <si>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</si>
  <si>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</si>
  <si>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</si>
  <si>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</si>
  <si>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</si>
  <si>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</si>
  <si>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</si>
  <si>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</si>
  <si>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</si>
  <si>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</si>
  <si>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</si>
  <si>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</si>
  <si>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</si>
  <si>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</si>
  <si>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</si>
  <si>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</si>
  <si>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</si>
  <si>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</si>
  <si>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</si>
  <si>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</si>
  <si>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</si>
  <si>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</si>
  <si>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</si>
  <si>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</si>
  <si>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</si>
  <si>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</si>
  <si>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</si>
  <si>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</si>
  <si>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</si>
  <si>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</si>
  <si>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</si>
  <si>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</si>
  <si>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</si>
  <si>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</si>
  <si>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</si>
  <si>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</si>
  <si>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</si>
  <si>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</si>
  <si>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</si>
  <si>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</si>
  <si>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</si>
  <si>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</si>
  <si>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</si>
  <si>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</si>
  <si>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</si>
  <si>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</si>
  <si>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</si>
  <si>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</si>
  <si>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</si>
  <si>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</si>
  <si>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</si>
  <si>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</si>
  <si>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</si>
  <si>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</si>
  <si>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</si>
  <si>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</si>
  <si>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</si>
  <si>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</si>
  <si>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</si>
  <si>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</si>
  <si>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</si>
  <si>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</si>
  <si>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</si>
  <si>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</si>
  <si>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</si>
  <si>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</si>
  <si>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</si>
  <si>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</si>
  <si>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</si>
  <si>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</si>
  <si>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</si>
  <si>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</si>
  <si>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</si>
  <si>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</si>
  <si>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</si>
  <si>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</si>
  <si>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</si>
  <si>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</si>
  <si>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</si>
  <si>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</si>
  <si>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</si>
  <si>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</si>
  <si>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</si>
  <si>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</si>
  <si>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</si>
  <si>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</si>
  <si>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</si>
  <si>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</si>
  <si>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</si>
  <si>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</si>
  <si>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</si>
  <si>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</si>
  <si>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</si>
  <si>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</si>
  <si>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</si>
  <si>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</si>
  <si>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</si>
  <si>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</si>
  <si>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</si>
  <si>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</si>
  <si>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</si>
  <si>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</si>
  <si>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</si>
  <si>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</si>
  <si>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</si>
  <si>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</si>
  <si>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</si>
  <si>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</si>
  <si>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</si>
  <si>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</si>
  <si>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</si>
  <si>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</si>
  <si>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</si>
  <si>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</si>
  <si>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</si>
  <si>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</si>
  <si>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</si>
  <si>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</si>
  <si>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</si>
  <si>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</si>
  <si>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</si>
  <si>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</si>
  <si>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</si>
  <si>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</si>
  <si>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</si>
  <si>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</si>
  <si>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</si>
  <si>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</si>
  <si>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</si>
  <si>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</si>
  <si>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</si>
  <si>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</si>
  <si>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</si>
  <si>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</si>
  <si>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</si>
  <si>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</si>
  <si>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</si>
  <si>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</si>
  <si>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</si>
  <si>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</si>
  <si>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</si>
  <si>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</si>
  <si>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</si>
  <si>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</si>
  <si>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</si>
  <si>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</si>
  <si>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</si>
  <si>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</si>
  <si>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</si>
  <si>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</si>
  <si>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</si>
  <si>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</si>
  <si>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</si>
  <si>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</si>
  <si>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</si>
  <si>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</si>
  <si>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</si>
  <si>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</si>
  <si>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</si>
  <si>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</si>
  <si>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</si>
  <si>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</si>
  <si>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</si>
  <si>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</si>
  <si>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</si>
  <si>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</si>
  <si>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</si>
  <si>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</si>
  <si>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</si>
  <si>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</si>
  <si>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</si>
  <si>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</si>
  <si>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</si>
  <si>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</si>
  <si>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</si>
  <si>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</si>
  <si>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</si>
  <si>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</si>
  <si>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</si>
  <si>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</si>
  <si>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</si>
  <si>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</si>
  <si>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</si>
  <si>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</si>
  <si>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</si>
  <si>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</si>
  <si>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</si>
  <si>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</si>
  <si>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</si>
  <si>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</si>
  <si>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</si>
  <si>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</si>
  <si>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</si>
  <si>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</si>
  <si>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</si>
  <si>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</si>
  <si>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</si>
  <si>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</si>
  <si>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</si>
  <si>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</si>
  <si>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</si>
  <si>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</si>
  <si>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</si>
  <si>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</si>
  <si>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</si>
  <si>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</si>
  <si>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</si>
  <si>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</si>
  <si>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</si>
  <si>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</si>
  <si>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</si>
  <si>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</si>
  <si>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</si>
  <si>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</si>
  <si>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</si>
  <si>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</si>
  <si>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</si>
  <si>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</si>
  <si>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</si>
  <si>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</si>
  <si>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</si>
  <si>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</si>
  <si>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</si>
  <si>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</si>
  <si>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</si>
  <si>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</si>
  <si>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</si>
  <si>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</si>
  <si>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</si>
  <si>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</si>
  <si>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</si>
  <si>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</si>
  <si>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</si>
  <si>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</si>
  <si>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</si>
  <si>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</si>
  <si>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</si>
  <si>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</si>
  <si>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</si>
  <si>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</si>
  <si>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</si>
  <si>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</si>
  <si>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</si>
  <si>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</si>
  <si>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</si>
  <si>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</si>
  <si>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</si>
  <si>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</si>
  <si>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</si>
  <si>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</si>
  <si>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</si>
  <si>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</si>
  <si>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</si>
  <si>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</si>
  <si>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</si>
  <si>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</si>
  <si>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</si>
  <si>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</si>
  <si>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</si>
  <si>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</si>
  <si>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</si>
  <si>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</si>
  <si>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</si>
  <si>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</si>
  <si>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</si>
  <si>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</si>
  <si>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</si>
  <si>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</si>
  <si>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</si>
  <si>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</si>
  <si>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</si>
  <si>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</si>
  <si>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</si>
  <si>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</si>
  <si>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</si>
  <si>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</si>
  <si>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</si>
  <si>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</si>
  <si>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</si>
  <si>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</si>
  <si>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</si>
  <si>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</si>
  <si>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</si>
  <si>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</si>
  <si>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</si>
  <si>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</si>
  <si>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</si>
  <si>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</si>
  <si>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</si>
  <si>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</si>
  <si>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</si>
  <si>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</si>
  <si>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</si>
  <si>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</si>
  <si>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</si>
  <si>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</si>
  <si>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</si>
  <si>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</si>
  <si>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</si>
  <si>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</si>
  <si>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</si>
  <si>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</si>
  <si>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</si>
  <si>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</si>
  <si>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</si>
  <si>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</si>
  <si>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</si>
  <si>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</si>
  <si>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</si>
  <si>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</si>
  <si>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</si>
  <si>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</si>
  <si>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</si>
  <si>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</si>
  <si>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</si>
  <si>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</si>
  <si>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</si>
  <si>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</si>
  <si>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</si>
  <si>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</si>
  <si>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</si>
  <si>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</si>
  <si>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</si>
  <si>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</si>
  <si>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</si>
  <si>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</si>
  <si>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</si>
  <si>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</si>
  <si>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</si>
  <si>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</si>
  <si>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</si>
  <si>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</si>
  <si>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</si>
  <si>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</si>
  <si>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</si>
  <si>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</si>
  <si>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</si>
  <si>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</si>
  <si>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</si>
  <si>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</si>
  <si>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</si>
  <si>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</si>
  <si>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</si>
  <si>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</si>
  <si>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</si>
  <si>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</si>
  <si>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</si>
  <si>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</si>
  <si>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</si>
  <si>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</si>
  <si>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</si>
  <si>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</si>
  <si>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</si>
  <si>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</si>
  <si>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</si>
  <si>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</si>
  <si>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</si>
  <si>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</si>
  <si>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</si>
  <si>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</si>
  <si>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</si>
  <si>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</si>
  <si>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</si>
  <si>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</si>
  <si>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</si>
  <si>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</si>
  <si>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</si>
  <si>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</si>
  <si>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</si>
  <si>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</si>
  <si>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</si>
  <si>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</si>
  <si>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</si>
  <si>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</si>
  <si>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</si>
  <si>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</si>
  <si>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</si>
  <si>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</si>
  <si>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</si>
  <si>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</si>
  <si>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</si>
  <si>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</si>
  <si>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</si>
  <si>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</si>
  <si>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</si>
  <si>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</si>
  <si>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</si>
  <si>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</si>
  <si>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</si>
  <si>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</si>
  <si>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</si>
  <si>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</si>
  <si>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</si>
  <si>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</si>
  <si>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</si>
  <si>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</si>
  <si>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</si>
  <si>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</si>
  <si>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</si>
  <si>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</si>
  <si>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</si>
  <si>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</si>
  <si>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</si>
  <si>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</si>
  <si>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</si>
  <si>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</si>
  <si>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</si>
  <si>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</si>
  <si>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</si>
  <si>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</si>
  <si>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</si>
  <si>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</si>
  <si>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</si>
  <si>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</si>
  <si>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</si>
  <si>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</si>
  <si>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</si>
  <si>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</si>
  <si>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</si>
  <si>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</si>
  <si>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</si>
  <si>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</si>
  <si>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</si>
  <si>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</si>
  <si>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</si>
  <si>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</si>
  <si>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</si>
  <si>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</si>
  <si>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</si>
  <si>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</si>
  <si>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</si>
  <si>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</si>
  <si>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</si>
  <si>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</si>
  <si>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</si>
  <si>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</si>
  <si>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</si>
  <si>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</si>
  <si>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</si>
  <si>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</si>
  <si>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</si>
  <si>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</si>
  <si>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</si>
  <si>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</si>
  <si>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</si>
  <si>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</si>
  <si>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</si>
  <si>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</si>
  <si>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</si>
  <si>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</si>
  <si>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</si>
  <si>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</si>
  <si>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</si>
  <si>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</si>
  <si>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</si>
  <si>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</si>
  <si>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</si>
  <si>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</si>
  <si>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</si>
  <si>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</si>
  <si>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</si>
  <si>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</si>
  <si>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</si>
  <si>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</si>
  <si>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</si>
  <si>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</si>
  <si>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</si>
  <si>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</si>
  <si>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</si>
  <si>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</si>
  <si>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</si>
  <si>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</si>
  <si>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</si>
  <si>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</si>
  <si>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</si>
  <si>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</si>
  <si>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</si>
  <si>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</si>
  <si>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</si>
  <si>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</si>
  <si>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</si>
  <si>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</si>
  <si>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</si>
  <si>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</si>
  <si>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</si>
  <si>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</si>
  <si>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</si>
  <si>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</si>
  <si>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</si>
  <si>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</si>
  <si>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</si>
  <si>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</si>
  <si>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</si>
  <si>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</si>
  <si>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</si>
  <si>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</si>
  <si>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</si>
  <si>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</si>
  <si>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</si>
  <si>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</si>
  <si>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</si>
  <si>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</si>
  <si>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</si>
  <si>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</si>
  <si>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</si>
  <si>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</si>
  <si>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</si>
  <si>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</si>
  <si>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</si>
  <si>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</si>
  <si>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</si>
  <si>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</si>
  <si>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</si>
  <si>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</si>
  <si>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</si>
  <si>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</si>
  <si>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</si>
  <si>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</si>
  <si>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</si>
  <si>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</si>
  <si>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</si>
  <si>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</si>
  <si>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</si>
  <si>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</si>
  <si>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</si>
  <si>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</si>
  <si>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</si>
  <si>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</si>
  <si>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</si>
  <si>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</si>
  <si>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</si>
  <si>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</si>
  <si>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</si>
  <si>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</si>
  <si>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</si>
  <si>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</si>
  <si>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</si>
  <si>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</si>
  <si>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</si>
  <si>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</si>
  <si>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</si>
  <si>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</si>
  <si>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</si>
  <si>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</si>
  <si>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</si>
  <si>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</si>
  <si>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</si>
  <si>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</si>
  <si>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</si>
  <si>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</si>
  <si>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</si>
  <si>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</si>
  <si>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</si>
  <si>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</si>
  <si>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</si>
  <si>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</si>
  <si>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</si>
  <si>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</si>
  <si>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</si>
  <si>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</si>
  <si>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</si>
  <si>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</si>
  <si>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</si>
  <si>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</si>
  <si>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</si>
  <si>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</si>
  <si>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</si>
  <si>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</si>
  <si>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</si>
  <si>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</si>
  <si>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</si>
  <si>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</si>
  <si>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</si>
  <si>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</si>
  <si>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</si>
  <si>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</si>
  <si>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</si>
  <si>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</si>
  <si>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</si>
  <si>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</si>
  <si>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</si>
  <si>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</si>
  <si>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</si>
  <si>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</si>
  <si>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</si>
  <si>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</si>
  <si>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</si>
  <si>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</si>
  <si>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</si>
  <si>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</si>
  <si>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</si>
  <si>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</si>
  <si>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</si>
  <si>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</si>
  <si>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</si>
  <si>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</si>
  <si>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</si>
  <si>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</si>
  <si>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</si>
  <si>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</si>
  <si>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</si>
  <si>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</si>
  <si>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</si>
  <si>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</si>
  <si>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</si>
  <si>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</si>
  <si>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</si>
  <si>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</si>
  <si>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</si>
  <si>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</si>
  <si>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</si>
  <si>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</si>
  <si>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</si>
  <si>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</si>
  <si>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</si>
  <si>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</si>
  <si>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</si>
  <si>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</si>
  <si>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</si>
  <si>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</si>
  <si>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</si>
  <si>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</si>
  <si>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</si>
  <si>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</si>
  <si>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</si>
  <si>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</si>
  <si>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</si>
  <si>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</si>
  <si>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</si>
  <si>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</si>
  <si>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</si>
  <si>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</si>
  <si>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</si>
  <si>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</si>
  <si>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</si>
  <si>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</si>
  <si>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</si>
  <si>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</si>
  <si>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</si>
  <si>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</si>
  <si>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</si>
  <si>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</si>
  <si>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</si>
  <si>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</si>
  <si>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</si>
  <si>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</si>
  <si>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</si>
  <si>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</si>
  <si>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</si>
  <si>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</si>
  <si>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</si>
  <si>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</si>
  <si>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</si>
  <si>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</si>
  <si>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</si>
  <si>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</si>
  <si>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</si>
  <si>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</si>
  <si>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</si>
  <si>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</si>
  <si>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</si>
  <si>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</si>
  <si>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</si>
  <si>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</si>
  <si>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</si>
  <si>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</si>
  <si>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</si>
  <si>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</si>
  <si>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</si>
  <si>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</si>
  <si>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</si>
  <si>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</si>
  <si>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</si>
  <si>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</si>
  <si>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</si>
  <si>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</si>
  <si>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</si>
  <si>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</si>
  <si>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</si>
  <si>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</si>
  <si>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</si>
  <si>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</si>
  <si>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</si>
  <si>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</si>
  <si>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</si>
  <si>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</si>
  <si>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</si>
  <si>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</si>
  <si>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</si>
  <si>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</si>
  <si>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</si>
  <si>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</si>
  <si>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</si>
  <si>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</si>
  <si>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</si>
  <si>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</si>
  <si>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</si>
  <si>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</si>
  <si>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</si>
  <si>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</si>
  <si>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</si>
  <si>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</si>
  <si>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</si>
  <si>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</si>
  <si>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</si>
  <si>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</si>
  <si>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</si>
  <si>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</si>
  <si>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</si>
  <si>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</si>
  <si>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</si>
  <si>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</si>
  <si>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</si>
  <si>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</si>
  <si>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</si>
  <si>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</si>
  <si>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</si>
  <si>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</si>
  <si>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</si>
  <si>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</si>
  <si>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</si>
  <si>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</si>
  <si>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</si>
  <si>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</si>
  <si>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</si>
  <si>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</si>
  <si>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</si>
  <si>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</si>
  <si>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</si>
  <si>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</si>
  <si>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</si>
  <si>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</si>
  <si>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</si>
  <si>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</si>
  <si>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</si>
  <si>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</si>
  <si>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</si>
  <si>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</si>
  <si>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</si>
  <si>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</si>
  <si>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</si>
  <si>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</si>
  <si>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</si>
  <si>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</si>
  <si>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</si>
  <si>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</si>
  <si>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</si>
  <si>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</si>
  <si>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</si>
  <si>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</si>
  <si>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</si>
  <si>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</si>
  <si>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</si>
  <si>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</si>
  <si>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</si>
  <si>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</si>
  <si>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</si>
  <si>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</si>
  <si>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</si>
  <si>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</si>
  <si>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</si>
  <si>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</si>
  <si>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</si>
  <si>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</si>
  <si>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</si>
  <si>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</si>
  <si>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</si>
  <si>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</si>
  <si>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</si>
  <si>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</si>
  <si>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</si>
  <si>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</si>
  <si>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</si>
  <si>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</si>
  <si>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</si>
  <si>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</si>
  <si>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</si>
  <si>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</si>
  <si>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</si>
  <si>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</si>
  <si>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</si>
  <si>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</si>
  <si>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</si>
  <si>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</si>
  <si>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</si>
  <si>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</si>
  <si>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</si>
  <si>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</si>
  <si>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</si>
  <si>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</si>
  <si>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</si>
  <si>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</si>
  <si>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</si>
  <si>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</si>
  <si>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</si>
  <si>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</si>
  <si>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</si>
  <si>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</si>
  <si>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</si>
  <si>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</si>
  <si>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</si>
  <si>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</si>
  <si>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</si>
  <si>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</si>
  <si>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</si>
  <si>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</si>
  <si>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</si>
  <si>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</si>
  <si>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</si>
  <si>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</si>
  <si>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</si>
  <si>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</si>
  <si>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</si>
  <si>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</si>
  <si>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</si>
  <si>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</si>
  <si>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</si>
  <si>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</si>
  <si>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</si>
  <si>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</si>
  <si>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</si>
  <si>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</si>
  <si>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</si>
  <si>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</si>
  <si>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</si>
  <si>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</si>
  <si>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</si>
  <si>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</si>
  <si>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</si>
  <si>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</si>
  <si>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</si>
  <si>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</si>
  <si>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</si>
  <si>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</si>
  <si>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</si>
  <si>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</si>
  <si>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</si>
  <si>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</si>
  <si>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</si>
  <si>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</si>
  <si>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</si>
  <si>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</si>
  <si>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</si>
  <si>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</si>
  <si>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</si>
  <si>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</si>
  <si>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</si>
  <si>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</si>
  <si>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</si>
  <si>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</si>
  <si>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</si>
  <si>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</si>
  <si>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</si>
  <si>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</si>
  <si>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</si>
  <si>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</si>
  <si>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</si>
  <si>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</si>
  <si>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</si>
  <si>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</si>
  <si>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</si>
  <si>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</si>
  <si>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</si>
  <si>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</si>
  <si>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</si>
  <si>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</si>
  <si>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</si>
  <si>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</si>
  <si>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</si>
  <si>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</si>
  <si>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</si>
  <si>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</si>
  <si>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</si>
  <si>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</si>
  <si>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</si>
  <si>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</si>
  <si>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</si>
  <si>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</si>
  <si>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</si>
  <si>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</si>
  <si>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</si>
  <si>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</si>
  <si>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</si>
  <si>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</si>
  <si>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</si>
  <si>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</si>
  <si>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</si>
  <si>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</si>
  <si>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</si>
  <si>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</si>
  <si>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</si>
  <si>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</si>
  <si>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</si>
  <si>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</si>
  <si>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</si>
  <si>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</si>
  <si>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</si>
  <si>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</si>
  <si>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</si>
  <si>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</si>
  <si>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</si>
  <si>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</si>
  <si>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</si>
  <si>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</si>
  <si>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</si>
  <si>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</si>
  <si>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</si>
  <si>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</si>
  <si>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</si>
  <si>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</si>
  <si>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</si>
  <si>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</si>
  <si>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</si>
  <si>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</si>
  <si>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</si>
  <si>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</si>
  <si>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</si>
  <si>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</si>
  <si>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</si>
  <si>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</si>
  <si>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</si>
  <si>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</si>
  <si>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</si>
  <si>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</si>
  <si>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</si>
  <si>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</si>
  <si>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</si>
  <si>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</si>
  <si>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</si>
  <si>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</si>
  <si>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</si>
  <si>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</si>
  <si>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</si>
  <si>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</si>
  <si>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</si>
  <si>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</si>
  <si>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</si>
  <si>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</si>
  <si>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</si>
  <si>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</si>
  <si>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</si>
  <si>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</si>
  <si>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</si>
  <si>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</si>
  <si>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</si>
  <si>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</si>
  <si>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</si>
  <si>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</si>
  <si>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</si>
  <si>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</si>
  <si>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</si>
  <si>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</si>
  <si>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</si>
  <si>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</si>
  <si>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</si>
  <si>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</si>
  <si>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</si>
  <si>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</si>
  <si>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</si>
  <si>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</si>
  <si>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</si>
  <si>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</si>
  <si>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</si>
  <si>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</si>
  <si>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</si>
  <si>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</si>
  <si>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</si>
  <si>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</si>
  <si>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</si>
  <si>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</si>
  <si>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</si>
  <si>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</si>
  <si>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</si>
  <si>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</si>
  <si>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</si>
  <si>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</si>
  <si>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</si>
  <si>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</si>
  <si>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</si>
  <si>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</si>
  <si>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</si>
  <si>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</si>
  <si>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</si>
  <si>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</si>
  <si>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</si>
  <si>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</si>
  <si>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</si>
  <si>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</si>
  <si>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</si>
  <si>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</si>
  <si>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</si>
  <si>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</si>
  <si>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</si>
  <si>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</si>
  <si>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</si>
  <si>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</si>
  <si>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</si>
  <si>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</si>
  <si>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</si>
  <si>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</si>
  <si>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</si>
  <si>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</si>
  <si>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</si>
  <si>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</si>
  <si>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</si>
  <si>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</si>
  <si>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</si>
  <si>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</si>
  <si>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</si>
  <si>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</si>
  <si>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</si>
  <si>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</si>
  <si>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</si>
  <si>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</si>
  <si>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</si>
  <si>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</si>
  <si>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</si>
  <si>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</si>
  <si>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</si>
  <si>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</si>
  <si>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</si>
  <si>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</si>
  <si>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</si>
  <si>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</si>
  <si>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</si>
  <si>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</si>
  <si>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</si>
  <si>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</si>
  <si>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</si>
  <si>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</si>
  <si>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</si>
  <si>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</si>
  <si>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</si>
  <si>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</si>
  <si>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</si>
  <si>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</si>
  <si>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</si>
  <si>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</si>
  <si>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</si>
  <si>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</si>
  <si>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</si>
  <si>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</si>
  <si>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</si>
  <si>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</si>
  <si>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</si>
  <si>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</si>
  <si>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</si>
  <si>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</si>
  <si>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</si>
  <si>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</si>
  <si>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</si>
  <si>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</si>
  <si>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</si>
  <si>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</si>
  <si>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</si>
  <si>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</si>
  <si>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</si>
  <si>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</si>
  <si>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</si>
  <si>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</si>
  <si>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</si>
  <si>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</si>
  <si>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</si>
  <si>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</si>
  <si>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</si>
  <si>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</si>
  <si>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</si>
  <si>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</si>
  <si>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</si>
  <si>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</si>
  <si>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</si>
  <si>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</si>
  <si>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</si>
  <si>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</si>
  <si>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</si>
  <si>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</si>
  <si>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</si>
  <si>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</si>
  <si>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</si>
  <si>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</si>
  <si>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</si>
  <si>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</si>
  <si>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</si>
  <si>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</si>
  <si>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</si>
  <si>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</si>
  <si>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</si>
  <si>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</si>
  <si>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</si>
  <si>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</si>
  <si>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</si>
  <si>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</si>
  <si>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</si>
  <si>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</si>
  <si>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</si>
  <si>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</si>
  <si>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</si>
  <si>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</si>
  <si>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</si>
  <si>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</si>
  <si>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</si>
  <si>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</si>
  <si>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</si>
  <si>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</si>
  <si>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</si>
  <si>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</si>
  <si>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</si>
  <si>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</si>
  <si>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</si>
  <si>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</si>
  <si>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</si>
  <si>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</si>
  <si>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</si>
  <si>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</si>
  <si>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</si>
  <si>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</si>
  <si>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</si>
  <si>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</si>
  <si>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</si>
  <si>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</si>
  <si>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</si>
  <si>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</si>
  <si>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</si>
  <si>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</si>
  <si>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</si>
  <si>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</si>
  <si>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</si>
  <si>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</si>
  <si>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</si>
  <si>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</si>
  <si>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</si>
  <si>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</si>
  <si>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</si>
  <si>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</si>
  <si>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</si>
  <si>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</si>
  <si>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</si>
  <si>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</si>
  <si>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</si>
  <si>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</si>
  <si>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</si>
  <si>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</si>
  <si>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</si>
  <si>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</si>
  <si>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</si>
  <si>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</si>
  <si>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</si>
  <si>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</si>
  <si>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</si>
  <si>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</si>
  <si>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</si>
  <si>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</si>
  <si>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</si>
  <si>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</si>
  <si>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</si>
  <si>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</si>
  <si>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</si>
  <si>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</si>
  <si>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</si>
  <si>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</si>
  <si>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</si>
  <si>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</si>
  <si>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</si>
  <si>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</si>
  <si>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</si>
  <si>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</si>
  <si>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</si>
  <si>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</si>
  <si>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</si>
  <si>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</si>
  <si>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</si>
  <si>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</si>
  <si>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</si>
  <si>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</si>
  <si>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</si>
  <si>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</si>
  <si>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</si>
  <si>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</si>
  <si>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</si>
  <si>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</si>
  <si>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</si>
  <si>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</si>
  <si>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</si>
  <si>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</si>
  <si>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</si>
  <si>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</si>
  <si>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</si>
  <si>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</si>
  <si>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</si>
  <si>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</si>
  <si>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</si>
  <si>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</si>
  <si>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</si>
  <si>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</si>
  <si>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</si>
  <si>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</si>
  <si>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</si>
  <si>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</si>
  <si>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</si>
  <si>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</si>
  <si>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</si>
  <si>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</si>
  <si>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</si>
  <si>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</si>
  <si>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</si>
  <si>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</si>
  <si>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</si>
  <si>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</si>
  <si>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</si>
  <si>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</si>
  <si>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</si>
  <si>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</si>
  <si>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</si>
  <si>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</si>
  <si>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</si>
  <si>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</si>
  <si>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</si>
  <si>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</si>
  <si>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</si>
  <si>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</si>
  <si>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</si>
  <si>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</si>
  <si>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</si>
  <si>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</si>
  <si>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</si>
  <si>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</si>
  <si>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</si>
  <si>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</si>
  <si>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</si>
  <si>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</si>
  <si>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</si>
  <si>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</si>
  <si>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</si>
  <si>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</si>
  <si>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</si>
  <si>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</si>
  <si>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</si>
  <si>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</si>
  <si>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</si>
  <si>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</si>
  <si>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</si>
  <si>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</si>
  <si>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</si>
  <si>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</si>
  <si>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</si>
  <si>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</si>
  <si>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</si>
  <si>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</si>
  <si>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</si>
  <si>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</si>
  <si>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</si>
  <si>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</si>
  <si>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</si>
  <si>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</si>
  <si>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</si>
  <si>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</si>
  <si>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</si>
  <si>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</si>
  <si>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</si>
  <si>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</si>
  <si>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</si>
  <si>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</si>
  <si>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</si>
  <si>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</si>
  <si>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</si>
  <si>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</si>
  <si>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</si>
  <si>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</si>
  <si>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</si>
  <si>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</si>
  <si>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</si>
  <si>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</si>
  <si>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</si>
  <si>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</si>
  <si>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</si>
  <si>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</si>
  <si>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</si>
  <si>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</si>
  <si>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</si>
  <si>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</si>
  <si>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</si>
  <si>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</si>
  <si>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</si>
  <si>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</si>
  <si>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</si>
  <si>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</si>
  <si>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</si>
  <si>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</si>
  <si>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</si>
  <si>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</si>
  <si>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</si>
  <si>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</si>
  <si>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</si>
  <si>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</si>
  <si>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</si>
  <si>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</si>
  <si>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</si>
  <si>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</si>
  <si>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</si>
  <si>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</si>
  <si>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</si>
  <si>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</si>
  <si>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</si>
  <si>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</si>
  <si>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</si>
  <si>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</si>
  <si>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</si>
  <si>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</si>
  <si>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</si>
  <si>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</si>
  <si>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</si>
  <si>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</si>
  <si>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</si>
  <si>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</si>
  <si>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</si>
  <si>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</si>
  <si>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</si>
  <si>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</si>
  <si>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</si>
  <si>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</si>
  <si>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</si>
  <si>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</si>
  <si>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</si>
  <si>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</si>
  <si>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</si>
  <si>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</si>
  <si>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</si>
  <si>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</si>
  <si>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</si>
  <si>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</si>
  <si>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</si>
  <si>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</si>
  <si>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</si>
  <si>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</si>
  <si>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</si>
  <si>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</si>
  <si>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</si>
  <si>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</si>
  <si>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</si>
  <si>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</si>
  <si>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</si>
  <si>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</si>
  <si>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</si>
  <si>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</si>
  <si>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</si>
  <si>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</si>
  <si>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</si>
  <si>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</si>
  <si>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</si>
  <si>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</si>
  <si>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</si>
  <si>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</si>
  <si>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</si>
  <si>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</si>
  <si>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</si>
  <si>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</si>
  <si>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</si>
  <si>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</si>
  <si>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</si>
  <si>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</si>
  <si>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</si>
  <si>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</si>
  <si>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</si>
  <si>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</si>
  <si>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</si>
  <si>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</si>
  <si>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</si>
  <si>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</si>
  <si>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</si>
  <si>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</si>
  <si>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</si>
  <si>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</si>
  <si>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</si>
  <si>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</si>
  <si>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</si>
  <si>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</si>
  <si>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</si>
  <si>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</si>
  <si>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</si>
  <si>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</si>
  <si>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</si>
  <si>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</si>
  <si>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</si>
  <si>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</si>
  <si>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</si>
  <si>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</si>
  <si>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</si>
  <si>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</si>
  <si>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</si>
  <si>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</si>
  <si>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</si>
  <si>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</si>
  <si>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</si>
  <si>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</si>
  <si>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</si>
  <si>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</si>
  <si>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</si>
  <si>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</si>
  <si>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</si>
  <si>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</si>
  <si>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</si>
  <si>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</si>
  <si>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</si>
  <si>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</si>
  <si>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</si>
  <si>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</si>
  <si>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</si>
  <si>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</si>
  <si>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</si>
  <si>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</si>
  <si>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</si>
  <si>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</si>
  <si>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</si>
  <si>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</si>
  <si>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</si>
  <si>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</si>
  <si>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</si>
  <si>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</si>
  <si>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</si>
  <si>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</si>
  <si>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</si>
  <si>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</si>
  <si>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</si>
  <si>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</si>
  <si>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</si>
  <si>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</si>
  <si>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</si>
  <si>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</si>
  <si>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</si>
  <si>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</si>
  <si>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</si>
  <si>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</si>
  <si>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</si>
  <si>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</si>
  <si>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</si>
  <si>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</si>
  <si>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</si>
  <si>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</si>
  <si>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</si>
  <si>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</si>
  <si>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</si>
  <si>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</si>
  <si>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</si>
  <si>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</si>
  <si>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</si>
  <si>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</si>
  <si>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</si>
  <si>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</si>
  <si>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</si>
  <si>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</si>
  <si>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</si>
  <si>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</si>
  <si>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</si>
  <si>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</si>
  <si>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</si>
  <si>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</si>
  <si>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</si>
  <si>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</si>
  <si>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</si>
  <si>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</si>
  <si>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</si>
  <si>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</si>
  <si>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</si>
  <si>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</si>
  <si>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</si>
  <si>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</si>
  <si>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</si>
  <si>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</si>
  <si>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</si>
  <si>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</si>
  <si>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</si>
  <si>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</si>
  <si>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</si>
  <si>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</si>
  <si>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</si>
  <si>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</si>
  <si>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</si>
  <si>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</si>
  <si>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</si>
  <si>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</si>
  <si>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</si>
  <si>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</si>
  <si>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</si>
  <si>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</si>
  <si>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</si>
  <si>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</si>
  <si>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</si>
  <si>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</si>
  <si>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</si>
  <si>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</si>
  <si>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</si>
  <si>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</si>
  <si>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</si>
  <si>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</si>
  <si>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</si>
  <si>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</si>
  <si>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</si>
  <si>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</si>
  <si>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</si>
  <si>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</si>
  <si>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</si>
  <si>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</si>
  <si>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</si>
  <si>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</si>
  <si>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</si>
  <si>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</si>
  <si>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</si>
  <si>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</si>
  <si>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</si>
  <si>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</si>
  <si>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</si>
  <si>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</si>
  <si>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</si>
  <si>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</si>
  <si>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</si>
  <si>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</si>
  <si>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</si>
  <si>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</si>
  <si>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</si>
  <si>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</si>
  <si>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</si>
  <si>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</si>
  <si>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</si>
  <si>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</si>
  <si>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</si>
  <si>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</si>
  <si>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</si>
  <si>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</si>
  <si>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</si>
  <si>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</si>
  <si>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</si>
  <si>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</si>
  <si>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</si>
  <si>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</si>
  <si>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</si>
  <si>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</si>
  <si>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</si>
  <si>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</si>
  <si>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</si>
  <si>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</si>
  <si>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</si>
  <si>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</si>
  <si>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</si>
  <si>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</si>
  <si>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</si>
  <si>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</si>
  <si>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</si>
  <si>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</si>
  <si>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</si>
  <si>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</si>
  <si>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</si>
  <si>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</si>
  <si>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</si>
  <si>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</si>
  <si>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</si>
  <si>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</si>
  <si>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</si>
  <si>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</si>
  <si>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</si>
  <si>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</si>
  <si>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</si>
  <si>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</si>
  <si>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</si>
  <si>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</si>
  <si>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</si>
  <si>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</si>
  <si>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</si>
  <si>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</si>
  <si>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</si>
  <si>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</si>
  <si>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</si>
  <si>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</si>
  <si>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</si>
  <si>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</si>
  <si>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</si>
  <si>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</si>
  <si>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</si>
  <si>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</si>
  <si>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</si>
  <si>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</si>
  <si>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</si>
  <si>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</si>
  <si>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</si>
  <si>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</si>
  <si>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</si>
  <si>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</si>
  <si>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</si>
  <si>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</si>
  <si>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</si>
  <si>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</si>
  <si>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</si>
  <si>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</si>
  <si>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</si>
  <si>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</si>
  <si>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</si>
  <si>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</si>
  <si>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</si>
  <si>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</si>
  <si>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</si>
  <si>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</si>
  <si>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</si>
  <si>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</si>
  <si>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</si>
  <si>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</si>
  <si>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</si>
  <si>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</si>
  <si>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</si>
  <si>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</si>
  <si>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</si>
  <si>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</si>
  <si>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</si>
  <si>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</si>
  <si>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</si>
  <si>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</si>
  <si>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</si>
  <si>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</si>
  <si>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</si>
  <si>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</si>
  <si>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</si>
  <si>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</si>
  <si>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</si>
  <si>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</si>
  <si>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</si>
  <si>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</si>
  <si>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</si>
  <si>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</si>
  <si>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</si>
  <si>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</si>
  <si>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</si>
  <si>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</si>
  <si>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</si>
  <si>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</si>
  <si>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</si>
  <si>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</si>
  <si>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</si>
  <si>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</si>
  <si>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</si>
  <si>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</si>
  <si>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</si>
  <si>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</si>
  <si>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</si>
  <si>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</si>
  <si>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</si>
  <si>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</si>
  <si>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</si>
  <si>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</si>
  <si>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</si>
  <si>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</si>
  <si>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</si>
  <si>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</si>
  <si>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</si>
  <si>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</si>
  <si>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</si>
  <si>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</si>
  <si>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</si>
  <si>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</si>
  <si>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</si>
  <si>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</si>
  <si>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</si>
  <si>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</si>
  <si>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</si>
  <si>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</si>
  <si>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</si>
  <si>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</si>
  <si>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</si>
  <si>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</si>
  <si>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</si>
  <si>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</si>
  <si>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</si>
  <si>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</si>
  <si>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</si>
  <si>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</si>
  <si>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</si>
  <si>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</si>
  <si>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</si>
  <si>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</si>
  <si>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</si>
  <si>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</si>
  <si>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</si>
  <si>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</si>
  <si>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</si>
  <si>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</si>
  <si>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</si>
  <si>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</si>
  <si>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</si>
  <si>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</si>
  <si>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</si>
  <si>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</si>
  <si>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</si>
  <si>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</si>
  <si>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</si>
  <si>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</si>
  <si>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</si>
  <si>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</si>
  <si>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</si>
  <si>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</si>
  <si>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</si>
  <si>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</si>
  <si>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</si>
  <si>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</si>
  <si>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</si>
  <si>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</si>
  <si>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</si>
  <si>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</si>
  <si>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</si>
  <si>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</si>
  <si>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</si>
  <si>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</si>
  <si>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</si>
  <si>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</si>
  <si>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</si>
  <si>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</si>
  <si>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</si>
  <si>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</si>
  <si>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</si>
  <si>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</si>
  <si>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</si>
  <si>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</si>
  <si>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</si>
  <si>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</si>
  <si>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</si>
  <si>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</si>
  <si>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</si>
  <si>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</si>
  <si>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</si>
  <si>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</si>
  <si>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</si>
  <si>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</si>
  <si>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</si>
  <si>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</si>
  <si>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</si>
  <si>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</si>
  <si>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</si>
  <si>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</si>
  <si>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</si>
  <si>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</si>
  <si>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</si>
  <si>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</si>
  <si>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</si>
  <si>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</si>
  <si>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</si>
  <si>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</si>
  <si>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</si>
  <si>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</si>
  <si>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</si>
  <si>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</si>
  <si>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</si>
  <si>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</si>
  <si>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</si>
  <si>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</si>
  <si>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</si>
  <si>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</si>
  <si>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</si>
  <si>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</si>
  <si>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</si>
  <si>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</si>
  <si>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</si>
  <si>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</si>
  <si>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</si>
  <si>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</si>
  <si>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</si>
  <si>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</si>
  <si>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</si>
  <si>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</si>
  <si>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</si>
  <si>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</si>
  <si>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</si>
  <si>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</si>
  <si>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</si>
  <si>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</si>
  <si>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</si>
  <si>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</si>
  <si>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</si>
  <si>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</si>
  <si>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</si>
  <si>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</si>
  <si>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</si>
  <si>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</si>
  <si>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</si>
  <si>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</si>
  <si>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</si>
  <si>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</si>
  <si>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</si>
  <si>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</si>
  <si>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</si>
  <si>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</si>
  <si>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</si>
  <si>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</si>
  <si>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</si>
  <si>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</si>
  <si>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</si>
  <si>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</si>
  <si>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</si>
  <si>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</si>
  <si>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</si>
  <si>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</si>
  <si>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</si>
  <si>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</si>
  <si>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</si>
  <si>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</si>
  <si>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</si>
  <si>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</si>
  <si>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</si>
  <si>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</si>
  <si>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</si>
  <si>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</si>
  <si>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</si>
  <si>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</si>
  <si>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</si>
  <si>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</si>
  <si>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</si>
  <si>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</si>
  <si>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</si>
  <si>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</si>
  <si>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</si>
  <si>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</si>
  <si>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</si>
  <si>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</si>
  <si>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</si>
  <si>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</si>
  <si>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</si>
  <si>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</si>
  <si>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</si>
  <si>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</si>
  <si>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</si>
  <si>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</si>
  <si>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</si>
  <si>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</si>
  <si>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</si>
  <si>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</si>
  <si>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</si>
  <si>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</si>
  <si>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</si>
  <si>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</si>
  <si>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</si>
  <si>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</si>
  <si>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</si>
  <si>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</si>
  <si>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</si>
  <si>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</si>
  <si>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</si>
  <si>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</si>
  <si>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</si>
  <si>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</si>
  <si>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</si>
  <si>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</si>
  <si>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</si>
  <si>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</si>
  <si>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</si>
  <si>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</si>
  <si>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</si>
  <si>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</si>
  <si>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</si>
  <si>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</si>
  <si>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</si>
  <si>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</si>
  <si>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</si>
  <si>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</si>
  <si>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</si>
  <si>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</si>
  <si>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</si>
  <si>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</si>
  <si>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</si>
  <si>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</si>
  <si>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</si>
  <si>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</si>
  <si>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</si>
  <si>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</si>
  <si>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</si>
  <si>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</si>
  <si>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</si>
  <si>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</si>
  <si>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</si>
  <si>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</si>
  <si>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</si>
  <si>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</si>
  <si>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</si>
  <si>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</si>
  <si>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</si>
  <si>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</si>
  <si>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</si>
  <si>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</si>
  <si>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</si>
  <si>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</si>
  <si>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</si>
  <si>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</si>
  <si>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</si>
  <si>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</si>
  <si>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</si>
  <si>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</si>
  <si>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</si>
  <si>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</si>
  <si>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</si>
  <si>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</si>
  <si>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</si>
  <si>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</si>
  <si>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</si>
  <si>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</si>
  <si>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</si>
  <si>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</si>
  <si>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</si>
  <si>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</si>
  <si>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</si>
  <si>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</si>
  <si>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</si>
  <si>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</si>
  <si>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</si>
  <si>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</si>
  <si>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</si>
  <si>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</si>
  <si>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</si>
  <si>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</si>
  <si>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</si>
  <si>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</si>
  <si>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</si>
  <si>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</si>
  <si>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</si>
  <si>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</si>
  <si>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</si>
  <si>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</si>
  <si>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</si>
  <si>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</si>
  <si>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</si>
  <si>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</si>
  <si>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</si>
  <si>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</si>
  <si>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</si>
  <si>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</si>
  <si>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</si>
  <si>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</si>
  <si>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</si>
  <si>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</si>
  <si>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</si>
  <si>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</si>
  <si>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</si>
  <si>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</si>
  <si>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</si>
  <si>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</si>
  <si>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</si>
  <si>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</si>
  <si>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</si>
  <si>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</si>
  <si>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</si>
  <si>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</si>
  <si>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</si>
  <si>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</si>
  <si>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</si>
  <si>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</si>
  <si>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</si>
  <si>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</si>
  <si>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</si>
  <si>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</si>
  <si>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</si>
  <si>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</si>
  <si>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</si>
  <si>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</si>
  <si>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</si>
  <si>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</si>
  <si>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</si>
  <si>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</si>
  <si>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</si>
  <si>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</si>
  <si>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</si>
  <si>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</si>
  <si>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</si>
  <si>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</si>
  <si>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</si>
  <si>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</si>
  <si>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</si>
  <si>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</si>
  <si>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</si>
  <si>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</si>
  <si>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</si>
  <si>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</si>
  <si>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</si>
  <si>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</si>
  <si>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</si>
  <si>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</si>
  <si>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</si>
  <si>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</si>
  <si>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</si>
  <si>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</si>
  <si>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</si>
  <si>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</si>
  <si>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</si>
  <si>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</si>
  <si>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</si>
  <si>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</si>
  <si>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</si>
  <si>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</si>
  <si>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</si>
  <si>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</si>
  <si>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</si>
  <si>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</si>
  <si>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</si>
  <si>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</si>
  <si>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</si>
  <si>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</si>
  <si>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</si>
  <si>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</si>
  <si>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</si>
  <si>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</si>
  <si>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</si>
  <si>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</si>
  <si>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</si>
  <si>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</si>
  <si>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</si>
  <si>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</si>
  <si>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</si>
  <si>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</si>
  <si>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</si>
  <si>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</si>
  <si>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</si>
  <si>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</si>
  <si>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</si>
  <si>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</si>
  <si>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</si>
  <si>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</si>
  <si>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</si>
  <si>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</si>
  <si>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</si>
  <si>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</si>
  <si>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</si>
  <si>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</si>
  <si>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</si>
  <si>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</si>
  <si>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</si>
  <si>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</si>
  <si>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</si>
  <si>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</si>
  <si>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</si>
  <si>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</si>
  <si>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</si>
  <si>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</si>
  <si>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</si>
  <si>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</si>
  <si>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</si>
  <si>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</si>
  <si>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</si>
  <si>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</si>
  <si>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</si>
  <si>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</si>
  <si>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</si>
  <si>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</si>
  <si>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</si>
  <si>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</si>
  <si>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</si>
  <si>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</si>
  <si>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</si>
  <si>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</si>
  <si>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</si>
  <si>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</si>
  <si>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</si>
  <si>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</si>
  <si>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</si>
  <si>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</si>
  <si>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</si>
  <si>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</si>
  <si>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</si>
  <si>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</si>
  <si>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</si>
  <si>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</si>
  <si>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</si>
  <si>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</si>
  <si>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</si>
  <si>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</si>
  <si>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</si>
  <si>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</si>
  <si>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</si>
  <si>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</si>
  <si>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</si>
  <si>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</si>
  <si>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</si>
  <si>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</si>
  <si>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</si>
  <si>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</si>
  <si>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</si>
  <si>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</si>
  <si>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</si>
  <si>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</si>
  <si>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</si>
  <si>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</si>
  <si>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</si>
  <si>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</si>
  <si>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</si>
  <si>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</si>
  <si>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</si>
  <si>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</si>
  <si>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</si>
  <si>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</si>
  <si>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</si>
  <si>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</si>
  <si>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</si>
  <si>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</si>
  <si>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</si>
  <si>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</si>
  <si>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</si>
  <si>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</si>
  <si>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</si>
  <si>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</si>
  <si>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</si>
  <si>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</si>
  <si>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</si>
  <si>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</si>
  <si>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</si>
  <si>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</si>
  <si>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</si>
  <si>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</si>
  <si>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</si>
  <si>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</si>
  <si>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</si>
  <si>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</si>
  <si>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</si>
  <si>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</si>
  <si>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</si>
  <si>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</si>
  <si>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</si>
  <si>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</si>
  <si>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</si>
  <si>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</si>
  <si>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</si>
  <si>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</si>
  <si>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</si>
  <si>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</si>
  <si>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</si>
  <si>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</si>
  <si>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</si>
  <si>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</si>
  <si>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</si>
  <si>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</si>
  <si>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</si>
  <si>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</si>
  <si>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</si>
  <si>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</si>
  <si>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</si>
  <si>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</si>
  <si>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</si>
  <si>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</si>
  <si>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</si>
  <si>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</si>
  <si>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</si>
  <si>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</si>
  <si>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</si>
  <si>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</si>
  <si>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</si>
  <si>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</si>
  <si>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</si>
  <si>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</si>
  <si>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</si>
  <si>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</si>
  <si>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</si>
  <si>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</si>
  <si>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</si>
  <si>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</si>
  <si>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</si>
  <si>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</si>
  <si>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</si>
  <si>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</si>
  <si>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</si>
  <si>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</si>
  <si>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</si>
  <si>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</si>
  <si>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</si>
  <si>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</si>
  <si>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</si>
  <si>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</si>
  <si>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</si>
  <si>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</si>
  <si>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</si>
  <si>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</si>
  <si>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</si>
  <si>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</si>
  <si>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</si>
  <si>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</si>
  <si>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</si>
  <si>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</si>
  <si>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</si>
  <si>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</si>
  <si>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</si>
  <si>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</si>
  <si>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</si>
  <si>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</si>
  <si>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</si>
  <si>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</si>
  <si>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</si>
  <si>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</si>
  <si>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</si>
  <si>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</si>
  <si>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</si>
  <si>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</si>
  <si>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</si>
  <si>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</si>
  <si>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</si>
  <si>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</si>
  <si>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</si>
  <si>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</si>
  <si>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</si>
  <si>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</si>
  <si>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</si>
  <si>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</si>
  <si>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</si>
  <si>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</si>
  <si>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</si>
  <si>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</si>
  <si>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</si>
  <si>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</si>
  <si>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</si>
  <si>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</si>
  <si>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</si>
  <si>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</si>
  <si>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</si>
  <si>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</si>
  <si>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</si>
  <si>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</si>
  <si>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</si>
  <si>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</si>
  <si>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</si>
  <si>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</si>
  <si>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</si>
  <si>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</si>
  <si>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</si>
  <si>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</si>
  <si>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</si>
  <si>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</si>
  <si>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</si>
  <si>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</si>
  <si>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</si>
  <si>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</si>
  <si>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</si>
  <si>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</si>
  <si>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</si>
  <si>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</si>
  <si>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</si>
  <si>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</si>
  <si>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</si>
  <si>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</si>
  <si>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</si>
  <si>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</si>
  <si>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</si>
  <si>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</si>
  <si>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</si>
  <si>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</si>
  <si>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</si>
  <si>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</si>
  <si>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</si>
  <si>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</si>
  <si>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</si>
  <si>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</si>
  <si>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</si>
  <si>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</si>
  <si>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</si>
  <si>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</si>
  <si>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</si>
  <si>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</si>
  <si>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</si>
  <si>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</si>
  <si>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</si>
  <si>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</si>
  <si>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</si>
  <si>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</si>
  <si>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</si>
  <si>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</si>
  <si>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</si>
  <si>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</si>
  <si>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</si>
  <si>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</si>
  <si>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</si>
  <si>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</si>
  <si>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</si>
  <si>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</si>
  <si>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</si>
  <si>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</si>
  <si>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</si>
  <si>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</si>
  <si>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</si>
  <si>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</si>
  <si>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</si>
  <si>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</si>
  <si>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</si>
  <si>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</si>
  <si>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</si>
  <si>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</si>
  <si>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</si>
  <si>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</si>
  <si>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</si>
  <si>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</si>
  <si>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</si>
  <si>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</si>
  <si>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</si>
  <si>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</si>
  <si>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</si>
  <si>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</si>
  <si>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</si>
  <si>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</si>
  <si>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</si>
  <si>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</si>
  <si>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</si>
  <si>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</si>
  <si>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</si>
  <si>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</si>
  <si>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</si>
  <si>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</si>
  <si>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</si>
  <si>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</si>
  <si>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</si>
  <si>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</si>
  <si>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</si>
  <si>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</si>
  <si>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</si>
  <si>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</si>
  <si>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</si>
  <si>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</si>
  <si>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</si>
  <si>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</si>
  <si>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</si>
  <si>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</si>
  <si>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</si>
  <si>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</si>
  <si>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</si>
  <si>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</si>
  <si>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</si>
  <si>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</si>
  <si>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</si>
  <si>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</si>
  <si>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</si>
  <si>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</si>
  <si>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</si>
  <si>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</si>
  <si>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</si>
  <si>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</si>
  <si>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</si>
  <si>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</si>
  <si>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</si>
  <si>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</si>
  <si>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</si>
  <si>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</si>
  <si>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</si>
  <si>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</si>
  <si>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</si>
  <si>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</si>
  <si>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</si>
  <si>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</si>
  <si>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</si>
  <si>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</si>
  <si>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</si>
  <si>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</si>
  <si>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</si>
  <si>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</si>
  <si>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</si>
  <si>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</si>
  <si>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</si>
  <si>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</si>
  <si>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</si>
  <si>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</si>
  <si>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</si>
  <si>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</si>
  <si>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</si>
  <si>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</si>
  <si>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</si>
  <si>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</si>
  <si>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</si>
  <si>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</si>
  <si>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</si>
  <si>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</si>
  <si>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</si>
  <si>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</si>
  <si>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</si>
  <si>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</si>
  <si>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</si>
  <si>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</si>
  <si>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</si>
  <si>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</si>
  <si>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</si>
  <si>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</si>
  <si>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</si>
  <si>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</si>
  <si>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</si>
  <si>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</si>
  <si>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</si>
  <si>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</si>
  <si>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</si>
  <si>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</si>
  <si>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</si>
  <si>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</si>
  <si>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</si>
  <si>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</si>
  <si>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</si>
  <si>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</si>
  <si>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</si>
  <si>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</si>
  <si>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</si>
  <si>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</si>
  <si>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</si>
  <si>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</si>
  <si>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</si>
  <si>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</si>
  <si>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</si>
  <si>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</si>
  <si>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</si>
  <si>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</si>
  <si>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</si>
  <si>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</si>
  <si>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</si>
  <si>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</si>
  <si>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</si>
  <si>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</si>
  <si>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</si>
  <si>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</si>
  <si>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</si>
  <si>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</si>
  <si>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</si>
  <si>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</si>
  <si>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</si>
  <si>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</si>
  <si>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</si>
  <si>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</si>
  <si>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</si>
  <si>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</si>
  <si>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</si>
  <si>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</si>
  <si>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</si>
  <si>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</si>
  <si>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</si>
  <si>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</si>
  <si>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</si>
  <si>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</si>
  <si>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</si>
  <si>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</si>
  <si>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</si>
  <si>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</si>
  <si>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</si>
  <si>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</si>
  <si>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</si>
  <si>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</si>
  <si>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</si>
  <si>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</si>
  <si>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</si>
  <si>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</si>
  <si>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</si>
  <si>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</si>
  <si>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</si>
  <si>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</si>
  <si>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</si>
  <si>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</si>
  <si>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</si>
  <si>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</si>
  <si>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</si>
  <si>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</si>
  <si>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</si>
  <si>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</si>
  <si>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</si>
  <si>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</si>
  <si>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</si>
  <si>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</si>
  <si>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</si>
  <si>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</si>
  <si>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</si>
  <si>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</si>
  <si>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</si>
  <si>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</si>
  <si>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</si>
  <si>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</si>
  <si>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</si>
  <si>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</si>
  <si>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</si>
  <si>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</si>
  <si>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</si>
  <si>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</si>
  <si>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</si>
  <si>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</si>
  <si>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</si>
  <si>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</si>
  <si>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</si>
  <si>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</si>
  <si>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</si>
  <si>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</si>
  <si>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</si>
  <si>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</si>
  <si>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</si>
  <si>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</si>
  <si>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</si>
  <si>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</si>
  <si>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</si>
  <si>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</si>
  <si>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</si>
  <si>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</si>
  <si>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</si>
  <si>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</si>
  <si>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</si>
  <si>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</si>
  <si>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</si>
  <si>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</si>
  <si>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</si>
  <si>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</si>
  <si>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</si>
  <si>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</si>
  <si>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</si>
  <si>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</si>
  <si>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</si>
  <si>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</si>
  <si>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</si>
  <si>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</si>
  <si>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</si>
  <si>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</si>
  <si>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</si>
  <si>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</si>
  <si>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</si>
  <si>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</si>
  <si>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</si>
  <si>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</si>
  <si>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</si>
  <si>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</si>
  <si>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</si>
  <si>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</si>
  <si>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</si>
  <si>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</si>
  <si>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</si>
  <si>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</si>
  <si>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</si>
  <si>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</si>
  <si>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</si>
  <si>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</si>
  <si>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</si>
  <si>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</si>
  <si>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</si>
  <si>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</si>
  <si>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</si>
  <si>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</si>
  <si>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</si>
  <si>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</si>
  <si>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</si>
  <si>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</si>
  <si>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</si>
  <si>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</si>
  <si>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</si>
  <si>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</si>
  <si>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</si>
  <si>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</si>
  <si>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</si>
  <si>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</si>
  <si>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</si>
  <si>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</si>
  <si>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</si>
  <si>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</si>
  <si>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</si>
  <si>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</si>
  <si>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</si>
  <si>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</si>
  <si>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</si>
  <si>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</si>
  <si>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</si>
  <si>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</si>
  <si>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</si>
  <si>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</si>
  <si>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</si>
  <si>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</si>
  <si>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</si>
  <si>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</si>
  <si>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</si>
  <si>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</si>
  <si>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</si>
  <si>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</si>
  <si>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</si>
  <si>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</si>
  <si>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</si>
  <si>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</si>
  <si>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</si>
  <si>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</si>
  <si>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</si>
  <si>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</si>
  <si>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</si>
  <si>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</si>
  <si>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</si>
  <si>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</si>
  <si>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</si>
  <si>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</si>
  <si>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</si>
  <si>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</si>
  <si>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</si>
  <si>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</si>
  <si>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</si>
  <si>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</si>
  <si>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</si>
  <si>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</si>
  <si>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</si>
  <si>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</si>
  <si>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</si>
  <si>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</si>
  <si>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</si>
  <si>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</si>
  <si>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</si>
  <si>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</si>
  <si>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</si>
  <si>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</si>
  <si>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</si>
  <si>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</si>
  <si>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</si>
  <si>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</si>
  <si>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</si>
  <si>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</si>
  <si>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</si>
  <si>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</si>
  <si>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</si>
  <si>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</si>
  <si>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</si>
  <si>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</si>
  <si>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</si>
  <si>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</si>
  <si>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</si>
  <si>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</si>
  <si>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</si>
  <si>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</si>
  <si>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</si>
  <si>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</si>
  <si>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</si>
  <si>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</si>
  <si>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</si>
  <si>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</si>
  <si>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</si>
  <si>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</si>
  <si>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</si>
  <si>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</si>
  <si>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</si>
  <si>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</si>
  <si>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</si>
  <si>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</si>
  <si>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</si>
  <si>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</si>
  <si>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</si>
  <si>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</si>
  <si>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</si>
  <si>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</si>
  <si>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</si>
  <si>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</si>
  <si>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</si>
  <si>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</si>
  <si>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</si>
  <si>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</si>
  <si>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</si>
  <si>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</si>
  <si>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</si>
  <si>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</si>
  <si>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</si>
  <si>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</si>
  <si>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</si>
  <si>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</si>
  <si>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</si>
  <si>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</si>
  <si>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</si>
  <si>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</si>
  <si>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</si>
  <si>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</si>
  <si>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</si>
  <si>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</si>
  <si>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</si>
  <si>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</si>
  <si>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</si>
  <si>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</si>
  <si>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</si>
  <si>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</si>
  <si>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</si>
  <si>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</si>
  <si>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</si>
  <si>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</si>
  <si>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</si>
  <si>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</si>
  <si>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</si>
  <si>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</si>
  <si>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</si>
  <si>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</si>
  <si>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</si>
  <si>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</si>
  <si>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</si>
  <si>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</si>
  <si>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</si>
  <si>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</si>
  <si>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</si>
  <si>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</si>
  <si>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</si>
  <si>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</si>
  <si>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</si>
  <si>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</si>
  <si>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</si>
  <si>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</si>
  <si>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</si>
  <si>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</si>
  <si>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</si>
  <si>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</si>
  <si>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</si>
  <si>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</si>
  <si>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</si>
  <si>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</si>
  <si>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</si>
  <si>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</si>
  <si>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</si>
  <si>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</si>
  <si>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</si>
  <si>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</si>
  <si>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</si>
  <si>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</si>
  <si>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</si>
  <si>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</si>
  <si>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</si>
  <si>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</si>
  <si>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</si>
  <si>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</si>
  <si>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</si>
  <si>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</si>
  <si>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</si>
  <si>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</si>
  <si>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</si>
  <si>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</si>
  <si>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</si>
  <si>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</si>
  <si>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</si>
  <si>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</si>
  <si>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</si>
  <si>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</si>
  <si>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</si>
  <si>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</si>
  <si>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</si>
  <si>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</si>
  <si>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</si>
  <si>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</si>
  <si>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</si>
  <si>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</si>
  <si>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</si>
  <si>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</si>
  <si>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</si>
  <si>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</si>
  <si>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</si>
  <si>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</si>
  <si>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</si>
  <si>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</si>
  <si>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</si>
  <si>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</si>
  <si>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</si>
  <si>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</si>
  <si>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</si>
  <si>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</si>
  <si>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</si>
  <si>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</si>
  <si>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</si>
  <si>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</si>
  <si>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</si>
  <si>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</si>
  <si>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</si>
  <si>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</si>
  <si>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</si>
  <si>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</si>
  <si>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</si>
  <si>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</si>
  <si>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</si>
  <si>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</si>
  <si>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</si>
  <si>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</si>
  <si>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</si>
  <si>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</si>
  <si>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</si>
  <si>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</si>
  <si>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</si>
  <si>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</si>
  <si>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</si>
  <si>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</si>
  <si>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</si>
  <si>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</si>
  <si>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</si>
  <si>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</si>
  <si>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</si>
  <si>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</si>
  <si>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</si>
  <si>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</si>
  <si>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</si>
  <si>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</si>
  <si>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</si>
  <si>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</si>
  <si>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</si>
  <si>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</si>
  <si>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</si>
  <si>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</si>
  <si>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</si>
  <si>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</si>
  <si>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</si>
  <si>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</si>
  <si>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</si>
  <si>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</si>
  <si>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</si>
  <si>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</si>
  <si>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</si>
  <si>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</si>
  <si>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</si>
  <si>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</si>
  <si>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</si>
  <si>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</si>
  <si>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</si>
  <si>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</si>
  <si>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</si>
  <si>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</si>
  <si>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</si>
  <si>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</si>
  <si>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</si>
  <si>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</si>
  <si>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</si>
  <si>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</si>
  <si>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</si>
  <si>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</si>
  <si>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</si>
  <si>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</si>
  <si>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</si>
  <si>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</si>
  <si>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</si>
  <si>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</si>
  <si>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</si>
  <si>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</si>
  <si>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</si>
  <si>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</si>
  <si>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</si>
  <si>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</si>
  <si>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</si>
  <si>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</si>
  <si>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</si>
  <si>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</si>
  <si>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</si>
  <si>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</si>
  <si>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</si>
  <si>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</si>
  <si>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</si>
  <si>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</si>
  <si>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</si>
  <si>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</si>
  <si>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</si>
  <si>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</si>
  <si>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</si>
  <si>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</si>
  <si>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</si>
  <si>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</si>
  <si>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</si>
  <si>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</si>
  <si>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</si>
  <si>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</si>
  <si>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</si>
  <si>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</si>
  <si>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</si>
  <si>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</si>
  <si>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</si>
  <si>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</si>
  <si>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</si>
  <si>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</si>
  <si>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</si>
  <si>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</si>
  <si>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</si>
  <si>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</si>
  <si>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</si>
  <si>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</si>
  <si>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</si>
  <si>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</si>
  <si>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</si>
  <si>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</si>
  <si>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</si>
  <si>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</si>
  <si>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</si>
  <si>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</si>
  <si>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</si>
  <si>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</si>
  <si>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</si>
  <si>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</si>
  <si>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</si>
  <si>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</si>
  <si>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</si>
  <si>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</si>
  <si>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</si>
  <si>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</si>
  <si>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</si>
  <si>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</si>
  <si>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</si>
  <si>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</si>
  <si>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</si>
  <si>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</si>
  <si>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</si>
  <si>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</si>
  <si>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</si>
  <si>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</si>
  <si>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</si>
  <si>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</si>
  <si>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</si>
  <si>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</si>
  <si>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</si>
  <si>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</si>
  <si>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</si>
  <si>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</si>
  <si>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</si>
  <si>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</si>
  <si>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</si>
  <si>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</si>
  <si>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</si>
  <si>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</si>
  <si>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</si>
  <si>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</si>
  <si>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</si>
  <si>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</si>
  <si>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</si>
  <si>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</si>
  <si>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</si>
  <si>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</si>
  <si>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</si>
  <si>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</si>
  <si>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</si>
  <si>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</si>
  <si>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</si>
  <si>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</si>
  <si>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</si>
  <si>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</si>
  <si>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</si>
  <si>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</si>
  <si>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</si>
  <si>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</si>
  <si>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</si>
  <si>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</si>
  <si>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</si>
  <si>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</si>
  <si>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</si>
  <si>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</si>
  <si>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</si>
  <si>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</si>
  <si>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</si>
  <si>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</si>
  <si>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</si>
  <si>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</si>
  <si>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</si>
  <si>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</si>
  <si>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</si>
  <si>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</si>
  <si>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</si>
  <si>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</si>
  <si>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</si>
  <si>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</si>
  <si>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</si>
  <si>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</si>
  <si>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</si>
  <si>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</si>
  <si>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</si>
  <si>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</si>
  <si>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</si>
  <si>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</si>
  <si>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</si>
  <si>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</si>
  <si>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</si>
  <si>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</si>
  <si>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</si>
  <si>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</si>
  <si>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</si>
  <si>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</si>
  <si>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</si>
  <si>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</si>
  <si>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</si>
  <si>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</si>
  <si>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</si>
  <si>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</si>
  <si>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</si>
  <si>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</si>
  <si>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</si>
  <si>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</si>
  <si>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</si>
  <si>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</si>
  <si>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</si>
  <si>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</si>
  <si>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</si>
  <si>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</si>
  <si>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</si>
  <si>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</si>
  <si>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</si>
  <si>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</si>
  <si>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</si>
  <si>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</si>
  <si>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</si>
  <si>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</si>
  <si>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</si>
  <si>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</si>
  <si>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</si>
  <si>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</si>
  <si>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</si>
  <si>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</si>
  <si>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</si>
  <si>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</si>
  <si>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</si>
  <si>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</si>
  <si>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</si>
  <si>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</si>
  <si>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</si>
  <si>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</si>
  <si>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</si>
  <si>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</si>
  <si>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</si>
  <si>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</si>
  <si>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</si>
  <si>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</si>
  <si>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</si>
  <si>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</si>
  <si>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</si>
  <si>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</si>
  <si>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</si>
  <si>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</si>
  <si>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</si>
  <si>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</si>
  <si>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</si>
  <si>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</si>
  <si>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</si>
  <si>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</si>
  <si>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</si>
  <si>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</si>
  <si>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</si>
  <si>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</si>
  <si>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</si>
  <si>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</si>
  <si>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</si>
  <si>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</si>
  <si>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</si>
  <si>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</si>
  <si>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</si>
  <si>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</si>
  <si>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</si>
  <si>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</si>
  <si>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</si>
  <si>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</si>
  <si>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</si>
  <si>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</si>
  <si>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</si>
  <si>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</si>
  <si>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</si>
  <si>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</si>
  <si>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</si>
  <si>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</si>
  <si>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</si>
  <si>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</si>
  <si>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</si>
  <si>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</si>
  <si>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</si>
  <si>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</si>
  <si>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</si>
  <si>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</si>
  <si>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</si>
  <si>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</si>
  <si>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</si>
  <si>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</si>
  <si>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</si>
  <si>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</si>
  <si>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</si>
  <si>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</si>
  <si>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</si>
  <si>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</si>
  <si>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</si>
  <si>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</si>
  <si>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</si>
  <si>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</si>
  <si>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</si>
  <si>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</si>
  <si>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</si>
  <si>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</si>
  <si>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</si>
  <si>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</si>
  <si>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</si>
  <si>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</si>
  <si>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</si>
  <si>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</si>
  <si>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</si>
  <si>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</si>
  <si>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</si>
  <si>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</si>
  <si>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</si>
  <si>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</si>
  <si>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</si>
  <si>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</si>
  <si>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</si>
  <si>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</si>
  <si>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</si>
  <si>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</si>
  <si>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</si>
  <si>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</si>
  <si>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</si>
  <si>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</si>
  <si>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</si>
  <si>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</si>
  <si>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</si>
  <si>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</si>
  <si>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</si>
  <si>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</si>
  <si>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</si>
  <si>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</si>
  <si>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</si>
  <si>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</si>
  <si>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</si>
  <si>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</si>
  <si>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</si>
  <si>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</si>
  <si>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</si>
  <si>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</si>
  <si>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</si>
  <si>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</si>
  <si>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</si>
  <si>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</si>
  <si>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</si>
  <si>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</si>
  <si>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</si>
  <si>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</si>
  <si>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</si>
  <si>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</si>
  <si>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</si>
  <si>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</si>
  <si>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</si>
  <si>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</si>
  <si>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</si>
  <si>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</si>
  <si>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</si>
  <si>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</si>
  <si>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</si>
  <si>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</si>
  <si>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</si>
  <si>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</si>
  <si>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</si>
  <si>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</si>
  <si>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</si>
  <si>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</si>
  <si>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</si>
  <si>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</si>
  <si>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</si>
  <si>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</si>
  <si>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</si>
  <si>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</si>
  <si>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</si>
  <si>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</si>
  <si>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</si>
  <si>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</si>
  <si>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</si>
  <si>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</si>
  <si>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</si>
  <si>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</si>
  <si>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</si>
  <si>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</si>
  <si>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</si>
  <si>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</si>
  <si>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</si>
  <si>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</si>
  <si>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</si>
  <si>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</si>
  <si>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</si>
  <si>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</si>
  <si>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</si>
  <si>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</si>
  <si>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</si>
  <si>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</si>
  <si>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</si>
  <si>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</si>
  <si>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</si>
  <si>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</si>
  <si>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</si>
  <si>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</si>
  <si>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</si>
  <si>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</si>
  <si>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</si>
  <si>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</si>
  <si>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</si>
  <si>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</si>
  <si>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</si>
  <si>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</si>
  <si>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</si>
  <si>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</si>
  <si>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</si>
  <si>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</si>
  <si>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</si>
  <si>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</si>
  <si>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</si>
  <si>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</si>
  <si>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</si>
  <si>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</si>
  <si>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</si>
  <si>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</si>
  <si>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</si>
  <si>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</si>
  <si>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</si>
  <si>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</si>
  <si>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</si>
  <si>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</si>
  <si>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</si>
  <si>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</si>
  <si>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</si>
  <si>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</si>
  <si>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</si>
  <si>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</si>
  <si>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</si>
  <si>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</si>
  <si>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</si>
  <si>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</si>
  <si>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</si>
  <si>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</si>
  <si>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</si>
  <si>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</si>
  <si>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</si>
  <si>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</si>
  <si>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</si>
  <si>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</si>
  <si>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</si>
  <si>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</si>
  <si>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</si>
  <si>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</si>
  <si>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</si>
  <si>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</si>
  <si>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</si>
  <si>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</si>
  <si>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</si>
  <si>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</si>
  <si>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</si>
  <si>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</si>
  <si>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</si>
  <si>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</si>
  <si>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</si>
  <si>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</si>
  <si>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</si>
  <si>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</si>
  <si>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</si>
  <si>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</si>
  <si>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</si>
  <si>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</si>
  <si>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</si>
  <si>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</si>
  <si>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</si>
  <si>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</si>
  <si>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</si>
  <si>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</si>
  <si>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</si>
  <si>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</si>
  <si>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</si>
  <si>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</si>
  <si>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</si>
  <si>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</si>
  <si>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</si>
  <si>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</si>
  <si>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</si>
  <si>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</si>
  <si>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</si>
  <si>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</si>
  <si>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</si>
  <si>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</si>
  <si>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</si>
  <si>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</si>
  <si>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</si>
  <si>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</si>
  <si>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</si>
  <si>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</si>
  <si>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</si>
  <si>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</si>
  <si>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</si>
  <si>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</si>
  <si>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</si>
  <si>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</si>
  <si>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</si>
  <si>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</si>
  <si>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</si>
  <si>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</si>
  <si>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</si>
  <si>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</si>
  <si>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</si>
  <si>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</si>
  <si>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</si>
  <si>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</si>
  <si>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</si>
  <si>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</si>
  <si>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</si>
  <si>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</si>
  <si>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</si>
  <si>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</si>
  <si>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</si>
  <si>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</si>
  <si>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</si>
  <si>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</si>
  <si>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</si>
  <si>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</si>
  <si>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</si>
  <si>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</si>
  <si>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</si>
  <si>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</si>
  <si>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</si>
  <si>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</si>
  <si>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</si>
  <si>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</si>
  <si>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</si>
  <si>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</si>
  <si>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</si>
  <si>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</si>
  <si>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</si>
  <si>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</si>
  <si>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</si>
  <si>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</si>
  <si>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</si>
  <si>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</si>
  <si>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</si>
  <si>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</si>
  <si>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</si>
  <si>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</si>
  <si>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</si>
  <si>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</si>
  <si>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</si>
  <si>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</si>
  <si>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</si>
  <si>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</si>
  <si>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</si>
  <si>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</si>
  <si>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</si>
  <si>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</si>
  <si>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</si>
  <si>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</si>
  <si>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</si>
  <si>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</si>
  <si>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</si>
  <si>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</si>
  <si>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</si>
  <si>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</si>
  <si>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</si>
  <si>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</si>
  <si>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</si>
  <si>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</si>
  <si>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</si>
  <si>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</si>
  <si>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</si>
  <si>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</si>
  <si>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</si>
  <si>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</si>
  <si>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</si>
  <si>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</si>
  <si>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</si>
  <si>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</si>
  <si>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</si>
  <si>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</si>
  <si>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</si>
  <si>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</si>
  <si>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</si>
  <si>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</si>
  <si>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</si>
  <si>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</si>
  <si>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</si>
  <si>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</si>
  <si>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</si>
  <si>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</si>
  <si>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</si>
  <si>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</si>
  <si>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</si>
  <si>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</si>
  <si>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</si>
  <si>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</si>
  <si>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</si>
  <si>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</si>
  <si>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</si>
  <si>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</si>
  <si>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</si>
  <si>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</si>
  <si>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</si>
  <si>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</si>
  <si>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</si>
  <si>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</si>
  <si>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</si>
  <si>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</si>
  <si>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</si>
  <si>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</si>
  <si>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</si>
  <si>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</si>
  <si>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</si>
  <si>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</si>
  <si>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</si>
  <si>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</si>
  <si>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</si>
  <si>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</si>
  <si>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</si>
  <si>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</si>
  <si>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</si>
  <si>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</si>
  <si>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</si>
  <si>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</si>
  <si>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</si>
  <si>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</si>
  <si>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</si>
  <si>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</si>
  <si>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</si>
  <si>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</si>
  <si>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</si>
  <si>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</si>
  <si>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</si>
  <si>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</si>
  <si>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</si>
  <si>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</si>
  <si>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</si>
  <si>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</si>
  <si>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</si>
  <si>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</si>
  <si>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</si>
  <si>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</si>
  <si>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</si>
  <si>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</si>
  <si>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</si>
  <si>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</si>
  <si>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</si>
  <si>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</si>
  <si>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</si>
  <si>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</si>
  <si>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</si>
  <si>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</si>
  <si>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</si>
  <si>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</si>
  <si>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</si>
  <si>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</si>
  <si>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</si>
  <si>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</si>
  <si>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</si>
  <si>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</si>
  <si>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</si>
  <si>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</si>
  <si>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</si>
  <si>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</si>
  <si>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</si>
  <si>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</si>
  <si>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</si>
  <si>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</si>
  <si>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</si>
  <si>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</si>
  <si>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</si>
  <si>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</si>
  <si>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</si>
  <si>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</si>
  <si>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</si>
  <si>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</si>
  <si>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</si>
  <si>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</si>
  <si>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</si>
  <si>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</si>
  <si>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</si>
  <si>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</si>
  <si>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</si>
  <si>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</si>
  <si>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</si>
  <si>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</si>
  <si>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</si>
  <si>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</si>
  <si>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</si>
  <si>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</si>
  <si>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</si>
  <si>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</si>
  <si>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</si>
  <si>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</si>
  <si>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</si>
  <si>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</si>
  <si>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</si>
  <si>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</si>
  <si>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</si>
  <si>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</si>
  <si>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</si>
  <si>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</si>
  <si>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</si>
  <si>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</si>
  <si>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</si>
  <si>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</si>
  <si>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</si>
  <si>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</si>
  <si>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</si>
  <si>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</si>
  <si>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</si>
  <si>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</si>
  <si>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</si>
  <si>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</si>
  <si>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</si>
  <si>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</si>
  <si>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</si>
  <si>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</si>
  <si>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</si>
  <si>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</si>
  <si>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</si>
  <si>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</si>
  <si>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</si>
  <si>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</si>
  <si>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</si>
  <si>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</si>
  <si>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</si>
  <si>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</si>
  <si>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</si>
  <si>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</si>
  <si>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</si>
  <si>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</si>
  <si>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</si>
  <si>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</si>
  <si>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</si>
  <si>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</si>
  <si>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</si>
  <si>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</si>
  <si>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</si>
  <si>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</si>
  <si>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</si>
  <si>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</si>
  <si>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</si>
  <si>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</si>
  <si>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</si>
  <si>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</si>
  <si>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</si>
  <si>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</si>
  <si>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</si>
  <si>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</si>
  <si>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</si>
  <si>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</si>
  <si>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</si>
  <si>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</si>
  <si>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</si>
  <si>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</si>
  <si>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</si>
  <si>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</si>
  <si>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</si>
  <si>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</si>
  <si>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</si>
  <si>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</si>
  <si>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</si>
  <si>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</si>
  <si>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</si>
  <si>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</si>
  <si>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</si>
  <si>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</si>
  <si>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</si>
  <si>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</si>
  <si>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</si>
  <si>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</si>
  <si>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</si>
  <si>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</si>
  <si>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</si>
  <si>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</si>
  <si>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</si>
  <si>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</si>
  <si>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</si>
  <si>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</si>
  <si>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</si>
  <si>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</si>
  <si>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</si>
  <si>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</si>
  <si>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</si>
  <si>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</si>
  <si>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</si>
  <si>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</si>
  <si>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</si>
  <si>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</si>
  <si>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</si>
  <si>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</si>
  <si>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</si>
  <si>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</si>
  <si>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</si>
  <si>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</si>
  <si>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</si>
  <si>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</si>
  <si>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</si>
  <si>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</si>
  <si>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</si>
  <si>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</si>
  <si>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</si>
  <si>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</si>
  <si>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</si>
  <si>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</si>
  <si>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</si>
  <si>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</si>
  <si>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</si>
  <si>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</si>
  <si>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</si>
  <si>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</si>
  <si>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</si>
  <si>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</si>
  <si>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</si>
  <si>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</si>
  <si>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</si>
  <si>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</si>
  <si>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</si>
  <si>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</si>
  <si>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</si>
  <si>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</si>
  <si>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</si>
  <si>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</si>
  <si>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</si>
  <si>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</si>
  <si>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</si>
  <si>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</si>
  <si>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</si>
  <si>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</si>
  <si>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</si>
  <si>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</si>
  <si>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</si>
  <si>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</si>
  <si>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</si>
  <si>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</si>
  <si>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</si>
  <si>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</si>
  <si>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</si>
  <si>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</si>
  <si>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</si>
  <si>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</si>
  <si>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</si>
  <si>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</si>
  <si>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</si>
  <si>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</si>
  <si>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</si>
  <si>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</si>
  <si>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</si>
  <si>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</si>
  <si>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</si>
  <si>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</si>
  <si>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</si>
  <si>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</si>
  <si>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</si>
  <si>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</si>
  <si>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</si>
  <si>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</si>
  <si>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</si>
  <si>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</si>
  <si>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</si>
  <si>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</si>
  <si>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</si>
  <si>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</si>
  <si>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</si>
  <si>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</si>
  <si>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</si>
  <si>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</si>
  <si>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</si>
  <si>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</si>
  <si>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</si>
  <si>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</si>
  <si>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</si>
  <si>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</si>
  <si>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</si>
  <si>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</si>
  <si>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</si>
  <si>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</si>
  <si>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</si>
  <si>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</si>
  <si>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</si>
  <si>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</si>
  <si>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</si>
  <si>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</si>
  <si>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</si>
  <si>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</si>
  <si>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</si>
  <si>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</si>
  <si>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</si>
  <si>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</si>
  <si>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</si>
  <si>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</si>
  <si>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</si>
  <si>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</si>
  <si>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</si>
  <si>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</si>
  <si>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</si>
  <si>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</si>
  <si>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</si>
  <si>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</si>
  <si>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</si>
  <si>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</si>
  <si>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</si>
  <si>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</si>
  <si>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</si>
  <si>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</si>
  <si>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</si>
  <si>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</si>
  <si>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</si>
  <si>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</si>
  <si>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</si>
  <si>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</si>
  <si>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</si>
  <si>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</si>
  <si>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</si>
  <si>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</si>
  <si>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</si>
  <si>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</si>
  <si>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</si>
  <si>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</si>
  <si>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</si>
  <si>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</si>
  <si>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</si>
  <si>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</si>
  <si>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</si>
  <si>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</si>
  <si>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</si>
  <si>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</si>
  <si>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</si>
  <si>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</si>
  <si>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</si>
  <si>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</si>
  <si>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</si>
  <si>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</si>
  <si>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</si>
  <si>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</si>
  <si>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</si>
  <si>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</si>
  <si>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</si>
  <si>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</si>
  <si>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</si>
  <si>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</si>
  <si>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</si>
  <si>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</si>
  <si>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</si>
  <si>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</si>
  <si>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</si>
  <si>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</si>
  <si>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</si>
  <si>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</si>
  <si>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</si>
  <si>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</si>
  <si>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</si>
  <si>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</si>
  <si>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</si>
  <si>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</si>
  <si>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</si>
  <si>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</si>
  <si>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</si>
  <si>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</si>
  <si>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</si>
  <si>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</si>
  <si>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</si>
  <si>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</si>
  <si>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</si>
  <si>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</si>
  <si>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</si>
  <si>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</si>
  <si>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</si>
  <si>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</si>
  <si>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</si>
  <si>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</si>
  <si>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</si>
  <si>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</si>
  <si>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</si>
  <si>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</si>
  <si>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</si>
  <si>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</si>
  <si>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</si>
  <si>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</si>
  <si>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</si>
  <si>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</si>
  <si>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</si>
  <si>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</si>
  <si>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</si>
  <si>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</si>
  <si>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</si>
  <si>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</si>
  <si>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</si>
  <si>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</si>
  <si>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</si>
  <si>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</si>
  <si>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</si>
  <si>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</si>
  <si>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</si>
  <si>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</si>
  <si>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</si>
  <si>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</si>
  <si>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</si>
  <si>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</si>
  <si>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</si>
  <si>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</si>
  <si>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</si>
  <si>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</si>
  <si>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</si>
  <si>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</si>
  <si>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</si>
  <si>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</si>
  <si>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</si>
  <si>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</si>
  <si>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</si>
  <si>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</si>
  <si>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</si>
  <si>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</si>
  <si>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</si>
  <si>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</si>
  <si>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</si>
  <si>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</si>
  <si>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</si>
  <si>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</si>
  <si>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</si>
  <si>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</si>
  <si>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</si>
  <si>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</si>
  <si>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</si>
  <si>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</si>
  <si>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</si>
  <si>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</si>
  <si>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</si>
  <si>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</si>
  <si>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</si>
  <si>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</si>
  <si>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</si>
  <si>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</si>
  <si>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</si>
  <si>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</si>
  <si>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</si>
  <si>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</si>
  <si>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</si>
  <si>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</si>
  <si>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</si>
  <si>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</si>
  <si>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</si>
  <si>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</si>
  <si>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</si>
  <si>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</si>
  <si>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</si>
  <si>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</si>
  <si>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</si>
  <si>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</si>
  <si>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</si>
  <si>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</si>
  <si>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</si>
  <si>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</si>
  <si>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</si>
  <si>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</si>
  <si>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</si>
  <si>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</si>
  <si>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</si>
  <si>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</si>
  <si>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</si>
  <si>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</si>
  <si>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</si>
  <si>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</si>
  <si>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</si>
  <si>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</si>
  <si>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</si>
  <si>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</si>
  <si>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</si>
  <si>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</si>
  <si>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</si>
  <si>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</si>
  <si>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</si>
  <si>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</si>
  <si>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</si>
  <si>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</si>
  <si>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</si>
  <si>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</si>
  <si>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</si>
  <si>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</si>
  <si>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</si>
  <si>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</si>
  <si>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</si>
  <si>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</si>
  <si>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</si>
  <si>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</si>
  <si>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</si>
  <si>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</si>
  <si>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</si>
  <si>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</si>
  <si>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</si>
  <si>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</si>
  <si>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</si>
  <si>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</si>
  <si>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</si>
  <si>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</si>
  <si>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</si>
  <si>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</si>
  <si>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</si>
  <si>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</si>
  <si>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</si>
  <si>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</si>
  <si>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</si>
  <si>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</si>
  <si>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</si>
  <si>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</si>
  <si>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</si>
  <si>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</si>
  <si>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</si>
  <si>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</si>
  <si>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</si>
  <si>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</si>
  <si>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</si>
  <si>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</si>
  <si>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</si>
  <si>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</si>
  <si>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</si>
  <si>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</si>
  <si>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</si>
  <si>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</si>
  <si>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</si>
  <si>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</si>
  <si>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</si>
  <si>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</si>
  <si>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</si>
  <si>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</si>
  <si>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</si>
  <si>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</si>
  <si>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</si>
  <si>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</si>
  <si>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</si>
  <si>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</si>
  <si>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</si>
  <si>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</si>
  <si>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</si>
  <si>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</si>
  <si>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</si>
  <si>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</si>
  <si>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</si>
  <si>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</si>
  <si>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</si>
  <si>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</si>
  <si>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</si>
  <si>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</si>
  <si>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</si>
  <si>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</si>
  <si>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</si>
  <si>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</si>
  <si>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</si>
  <si>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</si>
  <si>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</si>
  <si>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</si>
  <si>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</si>
  <si>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</si>
  <si>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</si>
  <si>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</si>
  <si>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</si>
  <si>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</si>
  <si>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</si>
  <si>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</si>
  <si>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</si>
  <si>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</si>
  <si>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</si>
  <si>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</si>
  <si>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</si>
  <si>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</si>
  <si>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</si>
  <si>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</si>
  <si>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</si>
  <si>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</si>
  <si>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</si>
  <si>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</si>
  <si>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</si>
  <si>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</si>
  <si>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</si>
  <si>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</si>
  <si>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</si>
  <si>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</si>
  <si>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</si>
  <si>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</si>
  <si>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</si>
  <si>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</si>
  <si>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</si>
  <si>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</si>
  <si>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</si>
  <si>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</si>
  <si>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</si>
  <si>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</si>
  <si>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</si>
  <si>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</si>
  <si>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</si>
  <si>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</si>
  <si>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</si>
  <si>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</si>
  <si>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</si>
  <si>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</si>
  <si>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</si>
  <si>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</si>
  <si>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</si>
  <si>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</si>
  <si>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</si>
  <si>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</si>
  <si>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</si>
  <si>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</si>
  <si>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</si>
  <si>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</si>
  <si>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</si>
  <si>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</si>
  <si>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</si>
  <si>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</si>
  <si>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</si>
  <si>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</si>
  <si>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</si>
  <si>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</si>
  <si>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</si>
  <si>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</si>
  <si>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</si>
  <si>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</si>
  <si>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</si>
  <si>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</si>
  <si>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</si>
  <si>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</si>
  <si>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</si>
  <si>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</si>
  <si>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</si>
  <si>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</si>
  <si>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</si>
  <si>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</si>
  <si>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</si>
  <si>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</si>
  <si>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</si>
  <si>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</si>
  <si>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</si>
  <si>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</si>
  <si>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</si>
  <si>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</si>
  <si>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</si>
  <si>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</si>
  <si>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</si>
  <si>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</si>
  <si>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</si>
  <si>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</si>
  <si>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</si>
  <si>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</si>
  <si>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</si>
  <si>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</si>
  <si>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</si>
  <si>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</si>
  <si>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</si>
  <si>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</si>
  <si>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</si>
  <si>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</si>
  <si>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</si>
  <si>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</si>
  <si>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</si>
  <si>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</si>
  <si>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</si>
  <si>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</si>
  <si>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</si>
  <si>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</si>
  <si>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</si>
  <si>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</si>
  <si>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</si>
  <si>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</si>
  <si>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</si>
  <si>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</si>
  <si>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</si>
  <si>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</si>
  <si>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</si>
  <si>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</si>
  <si>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</si>
  <si>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</si>
  <si>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</si>
  <si>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</si>
  <si>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</si>
  <si>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</si>
  <si>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</si>
  <si>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</si>
  <si>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</si>
  <si>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</si>
  <si>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</si>
  <si>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</si>
  <si>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</si>
  <si>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</si>
  <si>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</si>
  <si>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</si>
  <si>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</si>
  <si>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</si>
  <si>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</si>
  <si>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</si>
  <si>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</si>
  <si>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</si>
  <si>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</si>
  <si>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</si>
  <si>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</si>
  <si>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</si>
  <si>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</si>
  <si>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</si>
  <si>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</si>
  <si>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</si>
  <si>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</si>
  <si>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</si>
  <si>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</si>
  <si>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</si>
  <si>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</si>
  <si>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</si>
  <si>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</si>
  <si>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</si>
  <si>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</si>
  <si>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</si>
  <si>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</si>
  <si>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</si>
  <si>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</si>
  <si>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</si>
  <si>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</si>
  <si>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</si>
  <si>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</si>
  <si>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</si>
  <si>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</si>
  <si>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</si>
  <si>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</si>
  <si>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</si>
  <si>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</si>
  <si>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</si>
  <si>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</si>
  <si>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</si>
  <si>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</si>
  <si>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</si>
  <si>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</si>
  <si>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</si>
  <si>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</si>
  <si>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</si>
  <si>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</si>
  <si>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</si>
  <si>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</si>
  <si>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</si>
  <si>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</si>
  <si>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</si>
  <si>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</si>
  <si>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</si>
  <si>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</si>
  <si>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</si>
  <si>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</si>
  <si>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</si>
  <si>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</si>
  <si>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</si>
  <si>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</si>
  <si>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</si>
  <si>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</si>
  <si>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</si>
  <si>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</si>
  <si>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</si>
  <si>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</si>
  <si>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</si>
  <si>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</si>
  <si>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</si>
  <si>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</si>
  <si>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</si>
  <si>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</si>
  <si>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</si>
  <si>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</si>
  <si>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</si>
  <si>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</si>
  <si>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</si>
  <si>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</si>
  <si>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</si>
  <si>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</si>
  <si>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</si>
  <si>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</si>
  <si>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</si>
  <si>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</si>
  <si>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</si>
  <si>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</si>
  <si>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</si>
  <si>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</si>
  <si>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</si>
  <si>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</si>
  <si>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</si>
  <si>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</si>
  <si>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</si>
  <si>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</si>
  <si>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</si>
  <si>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</si>
  <si>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</si>
  <si>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</si>
  <si>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</si>
  <si>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</si>
  <si>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</si>
  <si>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</si>
  <si>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</si>
  <si>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</si>
  <si>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</si>
  <si>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</si>
  <si>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</si>
  <si>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</si>
  <si>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</si>
  <si>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</si>
  <si>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</si>
  <si>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</si>
  <si>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</si>
  <si>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</si>
  <si>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</si>
  <si>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</si>
  <si>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</si>
  <si>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</si>
  <si>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</si>
  <si>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</si>
  <si>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</si>
  <si>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</si>
  <si>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</si>
  <si>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</si>
  <si>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</si>
  <si>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</si>
  <si>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</si>
  <si>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</si>
  <si>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</si>
  <si>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</si>
  <si>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</si>
  <si>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</si>
  <si>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</si>
  <si>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</si>
  <si>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</si>
  <si>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</si>
  <si>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</si>
  <si>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</si>
  <si>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</si>
  <si>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</si>
  <si>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</si>
  <si>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</si>
  <si>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</si>
  <si>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</si>
  <si>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</si>
  <si>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</si>
  <si>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</si>
  <si>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</si>
  <si>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</si>
  <si>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</si>
  <si>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</si>
  <si>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</si>
  <si>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</si>
  <si>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</si>
  <si>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</si>
  <si>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</si>
  <si>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</si>
  <si>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</si>
  <si>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</si>
  <si>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</si>
  <si>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</si>
  <si>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</si>
  <si>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</si>
  <si>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</si>
  <si>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</si>
  <si>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</si>
  <si>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</si>
  <si>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</si>
  <si>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</si>
  <si>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</si>
  <si>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</si>
  <si>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</si>
  <si>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</si>
  <si>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</si>
  <si>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</si>
  <si>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</si>
  <si>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</si>
  <si>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</si>
  <si>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</si>
  <si>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</si>
  <si>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</si>
  <si>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</si>
  <si>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</si>
  <si>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</si>
  <si>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</si>
  <si>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</si>
  <si>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</si>
  <si>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</si>
  <si>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</si>
  <si>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</si>
  <si>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</si>
  <si>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</si>
  <si>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</si>
  <si>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</si>
  <si>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</si>
  <si>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</si>
  <si>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</si>
  <si>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</si>
  <si>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</si>
  <si>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</si>
  <si>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</si>
  <si>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</si>
  <si>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</si>
  <si>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</si>
  <si>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</si>
  <si>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</si>
  <si>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</si>
  <si>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</si>
  <si>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</si>
  <si>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</si>
  <si>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</si>
  <si>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</si>
  <si>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</si>
  <si>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</si>
  <si>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</si>
  <si>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</si>
  <si>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</si>
  <si>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</si>
  <si>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</si>
  <si>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</si>
  <si>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</si>
  <si>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</si>
  <si>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</si>
  <si>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</si>
  <si>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</si>
  <si>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</si>
  <si>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</si>
  <si>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</si>
  <si>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</si>
  <si>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</si>
  <si>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</si>
  <si>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</si>
  <si>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</si>
  <si>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</si>
  <si>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</si>
  <si>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</si>
  <si>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</si>
  <si>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</si>
  <si>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</si>
  <si>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</si>
  <si>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</si>
  <si>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</si>
  <si>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</si>
  <si>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</si>
  <si>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</si>
  <si>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</si>
  <si>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</si>
  <si>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</si>
  <si>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</si>
  <si>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</si>
  <si>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</si>
  <si>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</si>
  <si>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</si>
  <si>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</si>
  <si>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</si>
  <si>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</si>
  <si>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</si>
  <si>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</si>
  <si>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</si>
  <si>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</si>
  <si>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</si>
  <si>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</si>
  <si>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</si>
  <si>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</si>
  <si>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</si>
  <si>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</si>
  <si>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</si>
  <si>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</si>
  <si>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</si>
  <si>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</si>
  <si>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</si>
  <si>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</si>
  <si>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</si>
  <si>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</si>
  <si>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</si>
  <si>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</si>
  <si>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</si>
  <si>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</si>
  <si>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</si>
  <si>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</si>
  <si>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</si>
  <si>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</si>
  <si>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</si>
  <si>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</si>
  <si>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</si>
  <si>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</si>
  <si>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</si>
  <si>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</si>
  <si>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</si>
  <si>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</si>
  <si>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</si>
  <si>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</si>
  <si>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</si>
  <si>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</si>
  <si>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</si>
  <si>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</si>
  <si>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</si>
  <si>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</si>
  <si>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</si>
  <si>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</si>
  <si>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</si>
  <si>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</si>
  <si>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</si>
  <si>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</si>
  <si>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</si>
  <si>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</si>
  <si>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</si>
  <si>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</si>
  <si>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</si>
  <si>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</si>
  <si>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</si>
  <si>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</si>
  <si>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</si>
  <si>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</si>
  <si>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</si>
  <si>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</si>
  <si>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</si>
  <si>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</si>
  <si>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</si>
  <si>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</si>
  <si>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</si>
  <si>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</si>
  <si>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</si>
  <si>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</si>
  <si>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</si>
  <si>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</si>
  <si>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</si>
  <si>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</si>
  <si>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</si>
  <si>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</si>
  <si>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</si>
  <si>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</si>
  <si>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</si>
  <si>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</si>
  <si>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</si>
  <si>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</si>
  <si>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</si>
  <si>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</si>
  <si>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</si>
  <si>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</si>
  <si>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</si>
  <si>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</si>
  <si>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</si>
  <si>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</si>
  <si>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</si>
  <si>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</si>
  <si>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</si>
  <si>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</si>
  <si>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</si>
  <si>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</si>
  <si>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</si>
  <si>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</si>
  <si>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</si>
  <si>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</si>
  <si>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</si>
  <si>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</si>
  <si>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</si>
  <si>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</si>
  <si>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</si>
  <si>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</si>
  <si>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</si>
  <si>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</si>
  <si>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</si>
  <si>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</si>
  <si>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</si>
  <si>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</si>
  <si>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</si>
  <si>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</si>
  <si>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</si>
  <si>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</si>
  <si>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</si>
  <si>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</si>
  <si>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</si>
  <si>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</si>
  <si>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</si>
  <si>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</si>
  <si>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</si>
  <si>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</si>
  <si>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</si>
  <si>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</si>
  <si>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</si>
  <si>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</si>
  <si>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</si>
  <si>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</si>
  <si>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</si>
  <si>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</si>
  <si>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</si>
  <si>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</si>
  <si>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</si>
  <si>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</si>
  <si>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</si>
  <si>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</si>
  <si>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</si>
  <si>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</si>
  <si>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</si>
  <si>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</si>
  <si>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</si>
  <si>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</si>
  <si>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</si>
  <si>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</si>
  <si>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</si>
  <si>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</si>
  <si>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</si>
  <si>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</si>
  <si>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</si>
  <si>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</si>
  <si>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</si>
  <si>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</si>
  <si>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</si>
  <si>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</si>
  <si>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</si>
  <si>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</si>
  <si>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</si>
  <si>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</si>
  <si>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</si>
  <si>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</si>
  <si>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</si>
  <si>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</si>
  <si>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</si>
  <si>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</si>
  <si>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</si>
  <si>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</si>
  <si>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</si>
  <si>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</si>
  <si>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</si>
  <si>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</si>
  <si>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</si>
  <si>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</si>
  <si>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</si>
  <si>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</si>
  <si>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</si>
  <si>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</si>
  <si>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</si>
  <si>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</si>
  <si>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</si>
  <si>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</si>
  <si>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</si>
  <si>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</si>
  <si>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</si>
  <si>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</si>
  <si>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</si>
  <si>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</si>
  <si>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</si>
  <si>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</si>
  <si>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</si>
  <si>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</si>
  <si>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</si>
  <si>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</si>
  <si>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</si>
  <si>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</si>
  <si>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</si>
  <si>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</si>
  <si>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</si>
  <si>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</si>
  <si>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</si>
  <si>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</si>
  <si>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</si>
  <si>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</si>
  <si>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</si>
  <si>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</si>
  <si>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</si>
  <si>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</si>
  <si>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</si>
  <si>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</si>
  <si>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</si>
  <si>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</si>
  <si>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</si>
  <si>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</si>
  <si>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</si>
  <si>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</si>
  <si>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</si>
  <si>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</si>
  <si>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</si>
  <si>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</si>
  <si>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</si>
  <si>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</si>
  <si>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</si>
  <si>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</si>
  <si>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</si>
  <si>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</si>
  <si>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</si>
  <si>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</si>
  <si>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</si>
  <si>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</si>
  <si>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</si>
  <si>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</si>
  <si>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</si>
  <si>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</si>
  <si>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</si>
  <si>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</si>
  <si>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</si>
  <si>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</si>
  <si>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</si>
  <si>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</si>
  <si>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</si>
  <si>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</si>
  <si>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</si>
  <si>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</si>
  <si>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</si>
  <si>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</si>
  <si>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</si>
  <si>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</si>
  <si>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</si>
  <si>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</si>
  <si>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</si>
  <si>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</si>
  <si>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</si>
  <si>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</si>
  <si>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</si>
  <si>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</si>
  <si>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</si>
  <si>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</si>
  <si>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</si>
  <si>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</si>
  <si>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</si>
  <si>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</si>
  <si>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</si>
  <si>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</si>
  <si>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</si>
  <si>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</si>
  <si>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</si>
  <si>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</si>
  <si>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</si>
  <si>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</si>
  <si>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</si>
  <si>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</si>
  <si>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</si>
  <si>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</si>
  <si>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</si>
  <si>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</si>
  <si>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</si>
  <si>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</si>
  <si>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</si>
  <si>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</si>
  <si>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</si>
  <si>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</si>
  <si>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</si>
  <si>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</si>
  <si>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</si>
  <si>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</si>
  <si>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</si>
  <si>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</si>
  <si>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</si>
  <si>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</si>
  <si>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</si>
  <si>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</si>
  <si>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</si>
  <si>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</si>
  <si>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</si>
  <si>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</si>
  <si>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</si>
  <si>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</si>
  <si>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</si>
  <si>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</si>
  <si>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</si>
  <si>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</si>
  <si>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</si>
  <si>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</si>
  <si>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</si>
  <si>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</si>
  <si>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</si>
  <si>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</si>
  <si>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</si>
  <si>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</si>
  <si>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</si>
  <si>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</si>
  <si>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</si>
  <si>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</si>
  <si>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</si>
  <si>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</si>
  <si>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</si>
  <si>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</si>
  <si>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</si>
  <si>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</si>
  <si>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</si>
  <si>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</si>
  <si>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</si>
  <si>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</si>
  <si>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</si>
  <si>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</si>
  <si>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</si>
  <si>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</si>
  <si>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</si>
  <si>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</si>
  <si>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</si>
  <si>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</si>
  <si>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</si>
  <si>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</si>
  <si>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</si>
  <si>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</si>
  <si>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</si>
  <si>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</si>
  <si>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</si>
  <si>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</si>
  <si>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</si>
  <si>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</si>
  <si>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</si>
  <si>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</si>
  <si>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</si>
  <si>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</si>
  <si>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</si>
  <si>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</si>
  <si>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</si>
  <si>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</si>
  <si>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</si>
  <si>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</si>
  <si>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</si>
  <si>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</si>
  <si>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</si>
  <si>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</si>
  <si>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</si>
  <si>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</si>
  <si>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</si>
  <si>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</si>
  <si>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</si>
  <si>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</si>
  <si>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</si>
  <si>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</si>
  <si>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</si>
  <si>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</si>
  <si>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</si>
  <si>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</si>
  <si>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</si>
  <si>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</si>
  <si>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</si>
  <si>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</si>
  <si>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</si>
  <si>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</si>
  <si>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</si>
  <si>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</si>
  <si>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</si>
  <si>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</si>
  <si>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</si>
  <si>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</si>
  <si>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</si>
  <si>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</si>
  <si>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</si>
  <si>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</si>
  <si>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</si>
  <si>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</si>
  <si>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</si>
  <si>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</si>
  <si>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</si>
  <si>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</si>
  <si>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</si>
  <si>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</si>
  <si>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</si>
  <si>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</si>
  <si>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</si>
  <si>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</si>
  <si>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</si>
  <si>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</si>
  <si>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</si>
  <si>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</si>
  <si>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</si>
  <si>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</si>
  <si>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</si>
  <si>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</si>
  <si>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</si>
  <si>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</si>
  <si>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</si>
  <si>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</si>
  <si>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</si>
  <si>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</si>
  <si>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</si>
  <si>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</si>
  <si>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</si>
  <si>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</si>
  <si>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</si>
  <si>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</si>
  <si>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</si>
  <si>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</si>
  <si>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</si>
  <si>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</si>
  <si>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</si>
  <si>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</si>
  <si>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</si>
  <si>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</si>
  <si>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</si>
  <si>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</si>
  <si>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</si>
  <si>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</si>
  <si>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</si>
  <si>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</si>
  <si>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</si>
  <si>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</si>
  <si>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</si>
  <si>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</si>
  <si>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</si>
  <si>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</si>
  <si>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</si>
  <si>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</si>
  <si>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</si>
  <si>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</si>
  <si>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</si>
  <si>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</si>
  <si>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</si>
  <si>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</si>
  <si>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</si>
  <si>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</si>
  <si>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</si>
  <si>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</si>
  <si>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</si>
  <si>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</si>
  <si>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</si>
  <si>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</si>
  <si>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</si>
  <si>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</si>
  <si>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</si>
  <si>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</si>
  <si>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</si>
  <si>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</si>
  <si>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</si>
  <si>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</si>
  <si>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</si>
  <si>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</si>
  <si>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</si>
  <si>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</si>
  <si>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</si>
  <si>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</si>
  <si>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</si>
  <si>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</si>
  <si>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</si>
  <si>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</si>
  <si>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</si>
  <si>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</si>
  <si>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</si>
  <si>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</si>
  <si>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</si>
  <si>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</si>
  <si>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</si>
  <si>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</si>
  <si>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</si>
  <si>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</si>
  <si>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</si>
  <si>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</si>
  <si>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</si>
  <si>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</si>
  <si>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</si>
  <si>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</si>
  <si>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</si>
  <si>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</si>
  <si>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</si>
  <si>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</si>
  <si>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</si>
  <si>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</si>
  <si>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</si>
  <si>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</si>
  <si>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</si>
  <si>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</si>
  <si>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</si>
  <si>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</si>
  <si>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</si>
  <si>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</si>
  <si>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</si>
  <si>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</si>
  <si>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</si>
  <si>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</si>
  <si>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</si>
  <si>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</si>
  <si>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</si>
  <si>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</si>
  <si>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</si>
  <si>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</si>
  <si>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</si>
  <si>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</si>
  <si>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</si>
  <si>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</si>
  <si>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</si>
  <si>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</si>
  <si>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</si>
  <si>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</si>
  <si>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</si>
  <si>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</si>
  <si>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</si>
  <si>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</si>
  <si>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</si>
  <si>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</si>
  <si>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</si>
  <si>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</si>
  <si>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</si>
  <si>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</si>
  <si>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</si>
  <si>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</si>
  <si>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</si>
  <si>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</si>
  <si>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</si>
  <si>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</si>
  <si>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</si>
  <si>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</si>
  <si>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</si>
  <si>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</si>
  <si>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</si>
  <si>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</si>
  <si>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</si>
  <si>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</si>
  <si>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</si>
  <si>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</si>
  <si>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</si>
  <si>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</si>
  <si>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</si>
  <si>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</si>
  <si>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</si>
  <si>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</si>
  <si>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</si>
  <si>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</si>
  <si>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</si>
  <si>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</si>
  <si>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</si>
  <si>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</si>
  <si>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</si>
  <si>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</si>
  <si>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</si>
  <si>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</si>
  <si>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</si>
  <si>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</si>
  <si>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</si>
  <si>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</si>
  <si>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</si>
  <si>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</si>
  <si>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</si>
  <si>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</si>
  <si>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</si>
  <si>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</si>
  <si>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</si>
  <si>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</si>
  <si>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</si>
  <si>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</si>
  <si>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</si>
  <si>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</si>
  <si>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</si>
  <si>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</si>
  <si>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</si>
  <si>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</si>
  <si>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</si>
  <si>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</si>
  <si>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</si>
  <si>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</si>
  <si>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</si>
  <si>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</si>
  <si>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</si>
  <si>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</si>
  <si>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</si>
  <si>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</si>
  <si>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</si>
  <si>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</si>
  <si>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</si>
  <si>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</si>
  <si>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</si>
  <si>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</si>
  <si>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</si>
  <si>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</si>
  <si>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</si>
  <si>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</si>
  <si>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</si>
  <si>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</si>
  <si>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</si>
  <si>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</si>
  <si>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</si>
  <si>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</si>
  <si>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</si>
  <si>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</si>
  <si>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</si>
  <si>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</si>
  <si>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</si>
  <si>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</si>
  <si>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</si>
  <si>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</si>
  <si>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</si>
  <si>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</si>
  <si>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</si>
  <si>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</si>
  <si>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</si>
  <si>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</si>
  <si>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</si>
  <si>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</si>
  <si>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</si>
  <si>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</si>
  <si>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</si>
  <si>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</si>
  <si>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</si>
  <si>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</si>
  <si>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</si>
  <si>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</si>
  <si>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</si>
  <si>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</si>
  <si>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</si>
  <si>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</si>
  <si>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</si>
  <si>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</si>
  <si>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</si>
  <si>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</si>
  <si>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</si>
  <si>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</si>
  <si>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</si>
  <si>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</si>
  <si>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</si>
  <si>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</si>
  <si>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</si>
  <si>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</si>
  <si>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</si>
  <si>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</si>
  <si>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</si>
  <si>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</si>
  <si>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</si>
  <si>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</si>
  <si>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</si>
  <si>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</si>
  <si>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</si>
  <si>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</si>
  <si>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</si>
  <si>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</si>
  <si>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</si>
  <si>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</si>
  <si>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</si>
  <si>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</si>
  <si>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</si>
  <si>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</si>
  <si>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</si>
  <si>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</si>
  <si>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</si>
  <si>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</si>
  <si>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</si>
  <si>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</si>
  <si>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</si>
  <si>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</si>
  <si>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</si>
  <si>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</si>
  <si>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</si>
  <si>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</si>
  <si>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</si>
  <si>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</si>
  <si>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</si>
  <si>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</si>
  <si>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</si>
  <si>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</si>
  <si>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</si>
  <si>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</si>
  <si>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</si>
  <si>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</si>
  <si>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</si>
  <si>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</si>
  <si>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</si>
  <si>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</si>
  <si>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</si>
  <si>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</si>
  <si>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</si>
  <si>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</si>
  <si>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</si>
  <si>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</si>
  <si>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</si>
  <si>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</si>
  <si>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</si>
  <si>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</si>
  <si>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</si>
  <si>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</si>
  <si>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</si>
  <si>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</si>
  <si>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</si>
  <si>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</si>
  <si>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</si>
  <si>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</si>
  <si>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</si>
  <si>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</si>
  <si>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</si>
  <si>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</si>
  <si>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</si>
  <si>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</si>
  <si>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</si>
  <si>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</si>
  <si>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</si>
  <si>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</si>
  <si>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</si>
  <si>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</si>
  <si>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</si>
  <si>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</si>
  <si>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</si>
  <si>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</si>
  <si>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</si>
  <si>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</si>
  <si>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</si>
  <si>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</si>
  <si>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</si>
  <si>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</si>
  <si>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</si>
  <si>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</si>
  <si>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</si>
  <si>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</si>
  <si>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</si>
  <si>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</si>
  <si>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</si>
  <si>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</si>
  <si>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</si>
  <si>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</si>
  <si>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</si>
  <si>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</si>
  <si>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</si>
  <si>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</si>
  <si>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</si>
  <si>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</si>
  <si>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</si>
  <si>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</si>
  <si>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</si>
  <si>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</si>
  <si>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</si>
  <si>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</si>
  <si>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</si>
  <si>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</si>
  <si>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</si>
  <si>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</si>
  <si>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</si>
  <si>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</si>
  <si>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</si>
  <si>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</si>
  <si>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</si>
  <si>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</si>
  <si>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</si>
  <si>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</si>
  <si>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</si>
  <si>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</si>
  <si>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</si>
  <si>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</si>
  <si>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</si>
  <si>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</si>
  <si>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</si>
  <si>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</si>
  <si>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</si>
  <si>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</si>
  <si>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</si>
  <si>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</si>
  <si>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</si>
  <si>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</si>
  <si>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</si>
  <si>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</si>
  <si>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</si>
  <si>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</si>
  <si>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</si>
  <si>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</si>
  <si>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</si>
  <si>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</si>
  <si>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</si>
  <si>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</si>
  <si>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</si>
  <si>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</si>
  <si>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</si>
  <si>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</si>
  <si>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</si>
  <si>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</si>
  <si>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</si>
  <si>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</si>
  <si>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</si>
  <si>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</si>
  <si>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</si>
  <si>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</si>
  <si>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</si>
  <si>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</si>
  <si>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</si>
  <si>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</si>
  <si>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</si>
  <si>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</si>
  <si>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</si>
  <si>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</si>
  <si>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</si>
  <si>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</si>
  <si>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</si>
  <si>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</si>
  <si>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</si>
  <si>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</si>
  <si>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</si>
  <si>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</si>
  <si>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</si>
  <si>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</si>
  <si>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</si>
  <si>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</si>
  <si>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</si>
  <si>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</si>
  <si>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</si>
  <si>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</si>
  <si>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</si>
  <si>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</si>
  <si>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</si>
  <si>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</si>
  <si>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</si>
  <si>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</si>
  <si>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</si>
  <si>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</si>
  <si>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</si>
  <si>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</si>
  <si>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</si>
  <si>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</si>
  <si>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</si>
  <si>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</si>
  <si>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</si>
  <si>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</si>
  <si>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</si>
  <si>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</si>
  <si>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</si>
  <si>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</si>
  <si>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</si>
  <si>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</si>
  <si>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</si>
  <si>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</si>
  <si>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</si>
  <si>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</si>
  <si>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</si>
  <si>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</si>
  <si>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</si>
  <si>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</si>
  <si>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</si>
  <si>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</si>
  <si>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</si>
  <si>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</si>
  <si>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</si>
  <si>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</si>
  <si>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</si>
  <si>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</si>
  <si>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</si>
  <si>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</si>
  <si>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</si>
  <si>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</si>
  <si>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</si>
  <si>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</si>
  <si>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</si>
  <si>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</si>
  <si>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</si>
  <si>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</si>
  <si>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</si>
  <si>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</si>
  <si>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</si>
  <si>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</si>
  <si>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</si>
  <si>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</si>
  <si>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</si>
  <si>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</si>
  <si>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</si>
  <si>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</si>
  <si>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</si>
  <si>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</si>
  <si>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</si>
  <si>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</si>
  <si>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</si>
  <si>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</si>
  <si>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</si>
  <si>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</si>
  <si>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</si>
  <si>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</si>
  <si>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</si>
  <si>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</si>
  <si>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</si>
  <si>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</si>
  <si>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</si>
  <si>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</si>
  <si>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</si>
  <si>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</si>
  <si>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</si>
  <si>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</si>
  <si>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</si>
  <si>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</si>
  <si>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</si>
  <si>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</si>
  <si>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</si>
  <si>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</si>
  <si>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</si>
  <si>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</si>
  <si>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</si>
  <si>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</si>
  <si>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</si>
  <si>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</si>
  <si>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</si>
  <si>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</si>
  <si>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</si>
  <si>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</si>
  <si>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</si>
  <si>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</si>
  <si>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</si>
  <si>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</si>
  <si>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</si>
  <si>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</si>
  <si>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</si>
  <si>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</si>
  <si>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</si>
  <si>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</si>
  <si>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</si>
  <si>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</si>
  <si>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</si>
  <si>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</si>
  <si>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</si>
  <si>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</si>
  <si>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</si>
  <si>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</si>
  <si>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</si>
  <si>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</si>
  <si>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</si>
  <si>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</si>
  <si>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</si>
  <si>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</si>
  <si>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</si>
  <si>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</si>
  <si>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</si>
  <si>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</si>
  <si>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</si>
  <si>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</si>
  <si>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</si>
  <si>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</si>
  <si>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</si>
  <si>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</si>
  <si>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</si>
  <si>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</si>
  <si>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</si>
  <si>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</si>
  <si>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</si>
  <si>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</si>
  <si>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</si>
  <si>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</si>
  <si>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</si>
  <si>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</si>
  <si>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</si>
  <si>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</si>
  <si>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</si>
  <si>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</si>
  <si>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</si>
  <si>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</si>
  <si>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</si>
  <si>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</si>
  <si>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</si>
  <si>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</si>
  <si>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</si>
  <si>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</si>
  <si>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</si>
  <si>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</si>
  <si>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</si>
  <si>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</si>
  <si>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</si>
  <si>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</si>
  <si>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</si>
  <si>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</si>
  <si>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</si>
  <si>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</si>
  <si>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</si>
  <si>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</si>
  <si>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</si>
  <si>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</si>
  <si>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</si>
  <si>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</si>
  <si>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</si>
  <si>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</si>
  <si>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</si>
  <si>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</si>
  <si>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</si>
  <si>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</si>
  <si>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</si>
  <si>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</si>
  <si>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</si>
  <si>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</si>
  <si>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</si>
  <si>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</si>
  <si>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</si>
  <si>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</si>
  <si>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</si>
  <si>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</si>
  <si>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</si>
  <si>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</si>
  <si>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</si>
  <si>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</si>
  <si>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</si>
  <si>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</si>
  <si>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</si>
  <si>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</si>
  <si>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</si>
  <si>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</si>
  <si>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</si>
  <si>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</si>
  <si>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</si>
  <si>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</si>
  <si>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</si>
  <si>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</si>
  <si>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</si>
  <si>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</si>
  <si>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</si>
  <si>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</si>
  <si>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</si>
  <si>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</si>
  <si>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</si>
  <si>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</si>
  <si>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</si>
  <si>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</si>
  <si>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</si>
  <si>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</si>
  <si>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</si>
  <si>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</si>
  <si>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</si>
  <si>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</si>
  <si>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</si>
  <si>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</si>
  <si>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</si>
  <si>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</si>
  <si>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</si>
  <si>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</si>
  <si>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</si>
  <si>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</si>
  <si>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</si>
  <si>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</si>
  <si>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</si>
  <si>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</si>
  <si>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</si>
  <si>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</si>
  <si>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</si>
  <si>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</si>
  <si>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</si>
  <si>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</si>
  <si>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</si>
  <si>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</si>
  <si>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</si>
  <si>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</si>
  <si>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</si>
  <si>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</si>
  <si>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</si>
  <si>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</si>
  <si>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</si>
  <si>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</si>
  <si>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</si>
  <si>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</si>
  <si>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</si>
  <si>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</si>
  <si>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</si>
  <si>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</si>
  <si>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</si>
  <si>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</si>
  <si>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</si>
  <si>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</si>
  <si>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</si>
  <si>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</si>
  <si>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</si>
  <si>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</si>
  <si>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</si>
  <si>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</si>
  <si>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</si>
  <si>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</si>
  <si>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</si>
  <si>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</si>
  <si>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</si>
  <si>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</si>
  <si>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</si>
  <si>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</si>
  <si>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</si>
  <si>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</si>
  <si>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</si>
  <si>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</si>
  <si>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</si>
  <si>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</si>
  <si>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</si>
  <si>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</si>
  <si>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</si>
  <si>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</si>
  <si>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</si>
  <si>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</si>
  <si>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</si>
  <si>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</si>
  <si>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</si>
  <si>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</si>
  <si>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</si>
  <si>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</si>
  <si>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</si>
  <si>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</si>
  <si>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</si>
  <si>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</si>
  <si>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</si>
  <si>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</si>
  <si>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</si>
  <si>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</si>
  <si>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</si>
  <si>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</si>
  <si>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</si>
  <si>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</si>
  <si>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</si>
  <si>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</si>
  <si>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</si>
  <si>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</si>
  <si>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</si>
  <si>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</si>
  <si>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</si>
  <si>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</si>
  <si>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</si>
  <si>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</si>
  <si>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</si>
  <si>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</si>
  <si>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</si>
  <si>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</si>
  <si>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</si>
  <si>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</si>
  <si>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</si>
  <si>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</si>
  <si>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</si>
  <si>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</si>
  <si>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</si>
  <si>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</si>
  <si>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</si>
  <si>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</si>
  <si>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</si>
  <si>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</si>
  <si>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</si>
  <si>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</si>
  <si>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</si>
  <si>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</si>
  <si>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</si>
  <si>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</si>
  <si>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</si>
  <si>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</si>
  <si>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</si>
  <si>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</si>
  <si>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</si>
  <si>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</si>
  <si>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</si>
  <si>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</si>
  <si>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</si>
  <si>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</si>
  <si>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</si>
  <si>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</si>
  <si>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</si>
  <si>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</si>
  <si>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</si>
  <si>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</si>
  <si>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</si>
  <si>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</si>
  <si>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</si>
  <si>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</si>
  <si>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</si>
  <si>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</si>
  <si>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</si>
  <si>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</si>
  <si>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</si>
  <si>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</si>
  <si>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</si>
  <si>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</si>
  <si>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</si>
  <si>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</si>
  <si>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</si>
  <si>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</si>
  <si>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</si>
  <si>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</si>
  <si>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</si>
  <si>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</si>
  <si>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</si>
  <si>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</si>
  <si>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</si>
  <si>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</si>
  <si>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</si>
  <si>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</si>
  <si>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</si>
  <si>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</si>
  <si>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</si>
  <si>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</si>
  <si>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</si>
  <si>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</si>
  <si>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</si>
  <si>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</si>
  <si>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</si>
  <si>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</si>
  <si>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</si>
  <si>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</si>
  <si>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</si>
  <si>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</si>
  <si>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</si>
  <si>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</si>
  <si>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</si>
  <si>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</si>
  <si>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</si>
  <si>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</si>
  <si>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</si>
  <si>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</si>
  <si>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</si>
  <si>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</si>
  <si>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</si>
  <si>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</si>
  <si>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</si>
  <si>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</si>
  <si>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</si>
  <si>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</si>
  <si>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</si>
  <si>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</si>
  <si>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</si>
  <si>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</si>
  <si>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</si>
  <si>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</si>
  <si>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</si>
  <si>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</si>
  <si>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</si>
  <si>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</si>
  <si>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</si>
  <si>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</si>
  <si>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</si>
  <si>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</si>
  <si>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</si>
  <si>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</si>
  <si>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</si>
  <si>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</si>
  <si>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</si>
  <si>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</si>
  <si>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</si>
  <si>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</si>
  <si>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</si>
  <si>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</si>
  <si>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</si>
  <si>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</si>
  <si>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</si>
  <si>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</si>
  <si>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</si>
  <si>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</si>
  <si>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</si>
  <si>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</si>
  <si>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</si>
  <si>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</si>
  <si>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</si>
  <si>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</si>
  <si>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</si>
  <si>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</si>
  <si>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</si>
  <si>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</si>
  <si>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</si>
  <si>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</si>
  <si>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</si>
  <si>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</si>
  <si>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</si>
  <si>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</si>
  <si>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</si>
  <si>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</si>
  <si>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</si>
  <si>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</si>
  <si>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</si>
  <si>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</si>
  <si>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</si>
  <si>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</si>
  <si>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</si>
  <si>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</si>
  <si>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</si>
  <si>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</si>
  <si>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</si>
  <si>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</si>
  <si>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</si>
  <si>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</si>
  <si>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</si>
  <si>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</si>
  <si>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</si>
  <si>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</si>
  <si>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</si>
  <si>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</si>
  <si>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</si>
  <si>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</si>
  <si>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</si>
  <si>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</si>
  <si>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</si>
  <si>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</si>
  <si>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</si>
  <si>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</si>
  <si>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</si>
  <si>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</si>
  <si>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</si>
  <si>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</si>
  <si>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</si>
  <si>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</si>
  <si>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</si>
  <si>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</si>
  <si>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</si>
  <si>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</si>
  <si>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</si>
  <si>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</si>
  <si>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</si>
  <si>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</si>
  <si>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</si>
  <si>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</si>
  <si>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</si>
  <si>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</si>
  <si>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</si>
  <si>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</si>
  <si>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</si>
  <si>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</si>
  <si>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</si>
  <si>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</si>
  <si>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</si>
  <si>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</si>
  <si>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</si>
  <si>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</si>
  <si>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</si>
  <si>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</si>
  <si>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</si>
  <si>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</si>
  <si>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</si>
  <si>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</si>
  <si>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</si>
  <si>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</si>
  <si>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</si>
  <si>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</si>
  <si>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</si>
  <si>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</si>
  <si>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</si>
  <si>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</si>
  <si>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</si>
  <si>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</si>
  <si>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</si>
  <si>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</si>
  <si>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</si>
  <si>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</si>
  <si>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</si>
  <si>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</si>
  <si>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</si>
  <si>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</si>
  <si>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</si>
  <si>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</si>
  <si>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</si>
  <si>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</si>
  <si>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</si>
  <si>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</si>
  <si>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</si>
  <si>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</si>
  <si>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</si>
  <si>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</si>
  <si>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</si>
  <si>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</si>
  <si>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</si>
  <si>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</si>
  <si>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</si>
  <si>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</si>
  <si>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</si>
  <si>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</si>
  <si>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</si>
  <si>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</si>
  <si>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</si>
  <si>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</si>
  <si>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</si>
  <si>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</si>
  <si>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</si>
  <si>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</si>
  <si>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</si>
  <si>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</si>
  <si>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</si>
  <si>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</si>
  <si>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</si>
  <si>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</si>
  <si>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</si>
  <si>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</si>
  <si>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</si>
  <si>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</si>
  <si>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</si>
  <si>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</si>
  <si>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</si>
  <si>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</si>
  <si>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</si>
  <si>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</si>
  <si>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</si>
  <si>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</si>
  <si>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</si>
  <si>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</si>
  <si>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</si>
  <si>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</si>
  <si>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</si>
  <si>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</si>
  <si>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</si>
  <si>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</si>
  <si>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</si>
  <si>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</si>
  <si>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</si>
  <si>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</si>
  <si>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</si>
  <si>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</si>
  <si>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</si>
  <si>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</si>
  <si>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</si>
  <si>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</si>
  <si>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</si>
  <si>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</si>
  <si>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</si>
  <si>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</si>
  <si>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</si>
  <si>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</si>
  <si>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</si>
  <si>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</si>
  <si>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</si>
  <si>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</si>
  <si>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</si>
  <si>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</si>
  <si>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</si>
  <si>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</si>
  <si>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</si>
  <si>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</si>
  <si>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</si>
  <si>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</si>
  <si>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</si>
  <si>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</si>
  <si>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</si>
  <si>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</si>
  <si>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</si>
  <si>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</si>
  <si>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</si>
  <si>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</si>
  <si>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</si>
  <si>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</si>
  <si>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</si>
  <si>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</si>
  <si>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</si>
  <si>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</si>
  <si>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</si>
  <si>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</si>
  <si>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</si>
  <si>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</si>
  <si>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</si>
  <si>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</si>
  <si>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</si>
  <si>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</si>
  <si>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</si>
  <si>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</si>
  <si>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</si>
  <si>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</si>
  <si>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</si>
  <si>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</si>
  <si>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</si>
  <si>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</si>
  <si>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</si>
  <si>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</si>
  <si>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</si>
  <si>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</si>
  <si>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</si>
  <si>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</si>
  <si>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</si>
  <si>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</si>
  <si>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</si>
  <si>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</si>
  <si>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</si>
  <si>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</si>
  <si>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</si>
  <si>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</si>
  <si>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</si>
  <si>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</si>
  <si>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</si>
  <si>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</si>
  <si>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</si>
  <si>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</si>
  <si>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</si>
  <si>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</si>
  <si>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</si>
  <si>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</si>
  <si>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</si>
  <si>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</si>
  <si>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</si>
  <si>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</si>
  <si>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</si>
  <si>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</si>
  <si>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</si>
  <si>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</si>
  <si>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</si>
  <si>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</si>
  <si>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</si>
  <si>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</si>
  <si>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</si>
  <si>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</si>
  <si>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</si>
  <si>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</si>
  <si>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</si>
  <si>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</si>
  <si>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</si>
  <si>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</si>
  <si>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</si>
  <si>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</si>
  <si>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</si>
  <si>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</si>
  <si>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</si>
  <si>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</si>
  <si>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</si>
  <si>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</si>
  <si>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</si>
  <si>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</si>
  <si>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</si>
  <si>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</si>
  <si>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</si>
  <si>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</si>
  <si>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</si>
  <si>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</si>
  <si>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</si>
  <si>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</si>
  <si>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</si>
  <si>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</si>
  <si>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</si>
  <si>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</si>
  <si>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</si>
  <si>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</si>
  <si>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</si>
  <si>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</si>
  <si>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</si>
  <si>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</si>
  <si>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</si>
  <si>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</si>
  <si>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</si>
  <si>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</si>
  <si>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</si>
  <si>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</si>
  <si>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</si>
  <si>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</si>
  <si>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</si>
  <si>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</si>
  <si>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</si>
  <si>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</si>
  <si>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</si>
  <si>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</si>
  <si>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</si>
  <si>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</si>
  <si>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</si>
  <si>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</si>
  <si>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</si>
  <si>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</si>
  <si>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</si>
  <si>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</si>
  <si>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</si>
  <si>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</si>
  <si>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</si>
  <si>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</si>
  <si>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</si>
  <si>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</si>
  <si>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</si>
  <si>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</si>
  <si>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</si>
  <si>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</si>
  <si>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</si>
  <si>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</si>
  <si>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</si>
  <si>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</si>
  <si>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</si>
  <si>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</si>
  <si>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</si>
  <si>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</si>
  <si>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</si>
  <si>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</si>
  <si>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</si>
  <si>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</si>
  <si>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</si>
  <si>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</si>
  <si>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</si>
  <si>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</si>
  <si>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</si>
  <si>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</si>
  <si>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</si>
  <si>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</si>
  <si>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</si>
  <si>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</si>
  <si>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</si>
  <si>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</si>
  <si>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</si>
  <si>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</si>
  <si>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</si>
  <si>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</si>
  <si>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</si>
  <si>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</si>
  <si>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</si>
  <si>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</si>
  <si>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</si>
  <si>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</si>
  <si>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</si>
  <si>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</si>
  <si>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</si>
  <si>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</si>
  <si>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</si>
  <si>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</si>
  <si>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</si>
  <si>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</si>
  <si>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</si>
  <si>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</si>
  <si>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</si>
  <si>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</si>
  <si>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</si>
  <si>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</si>
  <si>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</si>
  <si>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</si>
  <si>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</si>
  <si>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</si>
  <si>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</si>
  <si>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</si>
  <si>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</si>
  <si>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</si>
  <si>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</si>
  <si>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</si>
  <si>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</si>
  <si>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</si>
  <si>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</si>
  <si>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</si>
  <si>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</si>
  <si>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</si>
  <si>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</si>
  <si>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</si>
  <si>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</si>
  <si>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</si>
  <si>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</si>
  <si>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</si>
  <si>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</si>
  <si>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</si>
  <si>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</si>
  <si>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</si>
  <si>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</si>
  <si>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</si>
  <si>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</si>
  <si>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</si>
  <si>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</si>
  <si>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</si>
  <si>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</si>
  <si>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</si>
  <si>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</si>
  <si>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</si>
  <si>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</si>
  <si>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</si>
  <si>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</si>
  <si>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</si>
  <si>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</si>
  <si>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</si>
  <si>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</si>
  <si>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</si>
  <si>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</si>
  <si>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</si>
  <si>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</si>
  <si>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</si>
  <si>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</si>
  <si>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</si>
  <si>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</si>
  <si>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</si>
  <si>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</si>
  <si>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</si>
  <si>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</si>
  <si>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</si>
  <si>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</si>
  <si>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</si>
  <si>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</si>
  <si>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</si>
  <si>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</si>
  <si>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</si>
  <si>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</si>
  <si>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</si>
  <si>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</si>
  <si>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</si>
  <si>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</si>
  <si>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</si>
  <si>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</si>
  <si>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</si>
  <si>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</si>
  <si>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</si>
  <si>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</si>
  <si>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</si>
  <si>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</si>
  <si>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</si>
  <si>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</si>
  <si>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</si>
  <si>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</si>
  <si>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</si>
  <si>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</si>
  <si>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</si>
  <si>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</si>
  <si>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</si>
  <si>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</si>
  <si>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</si>
  <si>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</si>
  <si>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</si>
  <si>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</si>
  <si>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</si>
  <si>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</si>
  <si>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</si>
  <si>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</si>
  <si>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</si>
  <si>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</si>
  <si>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</si>
  <si>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</si>
  <si>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</si>
  <si>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</si>
  <si>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</si>
  <si>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</si>
  <si>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</si>
  <si>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</si>
  <si>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</si>
  <si>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</si>
  <si>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</si>
  <si>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</si>
  <si>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</si>
  <si>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</si>
  <si>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</si>
  <si>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</si>
  <si>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</si>
  <si>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</si>
  <si>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</si>
  <si>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</si>
  <si>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</si>
  <si>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</si>
  <si>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</si>
  <si>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</si>
  <si>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</si>
  <si>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</si>
  <si>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</si>
  <si>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</si>
  <si>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</si>
  <si>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</si>
  <si>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</si>
  <si>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</si>
  <si>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</si>
  <si>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</si>
  <si>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</si>
  <si>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</si>
  <si>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</si>
  <si>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</si>
  <si>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</si>
  <si>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</si>
  <si>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</si>
  <si>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</si>
  <si>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</si>
  <si>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</si>
  <si>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</si>
  <si>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</si>
  <si>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</si>
  <si>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</si>
  <si>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</si>
  <si>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</si>
  <si>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</si>
  <si>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</si>
  <si>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</si>
  <si>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</si>
  <si>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</si>
  <si>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</si>
  <si>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</si>
  <si>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</si>
  <si>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</si>
  <si>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</si>
  <si>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</si>
  <si>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</si>
  <si>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</si>
  <si>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</si>
  <si>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</si>
  <si>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</si>
  <si>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</si>
  <si>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</si>
  <si>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</si>
  <si>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</si>
  <si>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</si>
  <si>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</si>
  <si>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</si>
  <si>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</si>
  <si>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</si>
  <si>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</si>
  <si>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</si>
  <si>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</si>
  <si>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</si>
  <si>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</si>
  <si>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</si>
  <si>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</si>
  <si>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</si>
  <si>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</si>
  <si>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</si>
  <si>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</si>
  <si>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</si>
  <si>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</si>
  <si>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</si>
  <si>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</si>
  <si>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</si>
  <si>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</si>
  <si>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</si>
  <si>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</si>
  <si>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</si>
  <si>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</si>
  <si>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</si>
  <si>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</si>
  <si>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</si>
  <si>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</si>
  <si>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</si>
  <si>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</si>
  <si>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</si>
  <si>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</si>
  <si>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</si>
  <si>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</si>
  <si>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</si>
  <si>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</si>
  <si>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</si>
  <si>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</si>
  <si>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</si>
  <si>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</si>
  <si>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</si>
  <si>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</si>
  <si>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</si>
  <si>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</si>
  <si>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</si>
  <si>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</si>
  <si>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</si>
  <si>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</si>
  <si>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</si>
  <si>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</si>
  <si>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</si>
  <si>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</si>
  <si>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</si>
  <si>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</si>
  <si>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</si>
  <si>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</si>
  <si>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</si>
  <si>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</si>
  <si>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</si>
  <si>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</si>
  <si>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</si>
  <si>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</si>
  <si>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</si>
  <si>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</si>
  <si>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</si>
  <si>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</si>
  <si>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</si>
  <si>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</si>
  <si>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</si>
  <si>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</si>
  <si>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</si>
  <si>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</si>
  <si>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</si>
  <si>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</si>
  <si>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</si>
  <si>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</si>
  <si>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</si>
  <si>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</si>
  <si>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</si>
  <si>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</si>
  <si>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</si>
  <si>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</si>
  <si>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</si>
  <si>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</si>
  <si>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</si>
  <si>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</si>
  <si>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</si>
  <si>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</si>
  <si>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</si>
  <si>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</si>
  <si>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</si>
  <si>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</si>
  <si>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</si>
  <si>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</si>
  <si>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</si>
  <si>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</si>
  <si>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</si>
  <si>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</si>
  <si>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</si>
  <si>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</si>
  <si>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</si>
  <si>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</si>
  <si>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</si>
  <si>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</si>
  <si>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</si>
  <si>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</si>
  <si>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</si>
  <si>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</si>
  <si>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</si>
  <si>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</si>
  <si>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</si>
  <si>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</si>
  <si>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</si>
  <si>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</si>
  <si>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</si>
  <si>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</si>
  <si>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</si>
  <si>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</si>
  <si>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</si>
  <si>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</si>
  <si>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</si>
  <si>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</si>
  <si>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</si>
  <si>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</si>
  <si>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</si>
  <si>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</si>
  <si>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</si>
  <si>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</si>
  <si>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</si>
  <si>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</si>
  <si>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</si>
  <si>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</si>
  <si>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</si>
  <si>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</si>
  <si>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</si>
  <si>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</si>
  <si>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</si>
  <si>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</si>
  <si>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</si>
  <si>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</si>
  <si>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</si>
  <si>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</si>
  <si>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</si>
  <si>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</si>
  <si>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</si>
  <si>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</si>
  <si>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</si>
  <si>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</si>
  <si>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</si>
  <si>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</si>
  <si>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</si>
  <si>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</si>
  <si>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</si>
  <si>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</si>
  <si>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</si>
  <si>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</si>
  <si>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</si>
  <si>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</si>
  <si>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</si>
  <si>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</si>
  <si>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</si>
  <si>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</si>
  <si>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</si>
  <si>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</si>
  <si>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</si>
  <si>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</si>
  <si>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</si>
  <si>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</si>
  <si>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</si>
  <si>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</si>
  <si>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</si>
  <si>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</si>
  <si>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</si>
  <si>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</si>
  <si>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</si>
  <si>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</si>
  <si>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</si>
  <si>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</si>
  <si>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</si>
  <si>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</si>
  <si>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</si>
  <si>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</si>
  <si>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</si>
  <si>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</si>
  <si>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</si>
  <si>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</si>
  <si>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</si>
  <si>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</si>
  <si>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</si>
  <si>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</si>
  <si>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</si>
  <si>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</si>
  <si>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</si>
  <si>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</si>
  <si>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</si>
  <si>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</si>
  <si>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</si>
  <si>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</si>
  <si>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</si>
  <si>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</si>
  <si>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</si>
  <si>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</si>
  <si>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</si>
  <si>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</si>
  <si>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</si>
  <si>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</si>
  <si>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</si>
  <si>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</si>
  <si>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</si>
  <si>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</si>
  <si>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</si>
  <si>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</si>
  <si>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</si>
  <si>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</si>
  <si>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</si>
  <si>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</si>
  <si>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</si>
  <si>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</si>
  <si>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</si>
  <si>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</si>
  <si>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</si>
  <si>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</si>
  <si>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</si>
  <si>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</si>
  <si>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</si>
  <si>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</si>
  <si>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</si>
  <si>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</si>
  <si>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</si>
  <si>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</si>
  <si>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</si>
  <si>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</si>
  <si>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</si>
  <si>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</si>
  <si>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</si>
  <si>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</si>
  <si>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</si>
  <si>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</si>
  <si>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</si>
  <si>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</si>
  <si>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</si>
  <si>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</si>
  <si>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</si>
  <si>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</si>
  <si>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</si>
  <si>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</si>
  <si>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</si>
  <si>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</si>
  <si>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</si>
  <si>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</si>
  <si>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</si>
  <si>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</si>
  <si>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</si>
  <si>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</si>
  <si>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</si>
  <si>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</si>
  <si>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</si>
  <si>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</si>
  <si>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</si>
  <si>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</si>
  <si>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</si>
  <si>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</si>
  <si>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</si>
  <si>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</si>
  <si>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</si>
  <si>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</si>
  <si>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</si>
  <si>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</si>
  <si>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</si>
  <si>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</si>
  <si>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</si>
  <si>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</si>
  <si>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</si>
  <si>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</si>
  <si>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</si>
  <si>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</si>
  <si>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</si>
  <si>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</si>
  <si>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</si>
  <si>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</si>
  <si>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</si>
  <si>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</si>
  <si>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</si>
  <si>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</si>
  <si>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</si>
  <si>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</si>
  <si>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</si>
  <si>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</si>
  <si>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</si>
  <si>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</si>
  <si>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</si>
  <si>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</si>
  <si>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</si>
  <si>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</si>
  <si>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</si>
  <si>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</si>
  <si>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</si>
  <si>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</si>
  <si>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</si>
  <si>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</si>
  <si>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</si>
  <si>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</si>
  <si>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</si>
  <si>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</si>
  <si>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</si>
  <si>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</si>
  <si>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</si>
  <si>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</si>
  <si>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</si>
  <si>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</si>
  <si>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</si>
  <si>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</si>
  <si>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</si>
  <si>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</si>
  <si>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</si>
  <si>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</si>
  <si>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</si>
  <si>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</si>
  <si>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</si>
  <si>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</si>
  <si>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</si>
  <si>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</si>
  <si>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</si>
  <si>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</si>
  <si>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</si>
  <si>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</si>
  <si>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</si>
  <si>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</si>
  <si>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</si>
  <si>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</si>
  <si>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</si>
  <si>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</si>
  <si>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</si>
  <si>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</si>
  <si>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</si>
  <si>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</si>
  <si>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</si>
  <si>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</si>
  <si>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</si>
  <si>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</si>
  <si>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</si>
  <si>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</si>
  <si>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</si>
  <si>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</si>
  <si>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</si>
  <si>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</si>
  <si>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</si>
  <si>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</si>
  <si>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</si>
  <si>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</si>
  <si>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</si>
  <si>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</si>
  <si>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</si>
  <si>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</si>
  <si>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</si>
  <si>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</si>
  <si>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</si>
  <si>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</si>
  <si>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</si>
  <si>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</si>
  <si>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</si>
  <si>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</si>
  <si>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</si>
  <si>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</si>
  <si>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</si>
  <si>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</si>
  <si>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</si>
  <si>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</si>
  <si>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</si>
  <si>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</si>
  <si>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</si>
  <si>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</si>
  <si>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</si>
  <si>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</si>
  <si>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</si>
  <si>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</si>
  <si>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</si>
  <si>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</si>
  <si>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</si>
  <si>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</si>
  <si>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</si>
  <si>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</si>
  <si>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</si>
  <si>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</si>
  <si>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</si>
  <si>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</si>
  <si>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</si>
  <si>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</si>
  <si>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</si>
  <si>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</si>
  <si>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</si>
  <si>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</si>
  <si>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</si>
  <si>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</si>
  <si>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</si>
  <si>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</si>
  <si>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</si>
  <si>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</si>
  <si>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</si>
  <si>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</si>
  <si>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</si>
  <si>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</si>
  <si>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</si>
  <si>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</si>
  <si>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</si>
  <si>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</si>
  <si>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</si>
  <si>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</si>
  <si>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</si>
  <si>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</si>
  <si>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</si>
  <si>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</si>
  <si>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</si>
  <si>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</si>
  <si>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</si>
  <si>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</si>
  <si>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</si>
  <si>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</si>
  <si>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</si>
  <si>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</si>
  <si>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</si>
  <si>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</si>
  <si>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</si>
  <si>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</si>
  <si>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</si>
  <si>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</si>
  <si>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</si>
  <si>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</si>
  <si>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</si>
  <si>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</si>
  <si>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</si>
  <si>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</si>
  <si>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</si>
  <si>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</si>
  <si>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</si>
  <si>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</si>
  <si>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</si>
  <si>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</si>
  <si>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</si>
  <si>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</si>
  <si>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</si>
  <si>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</si>
  <si>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</si>
  <si>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</si>
  <si>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</si>
  <si>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</si>
  <si>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</si>
  <si>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</si>
  <si>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</si>
  <si>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</si>
  <si>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</si>
  <si>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</si>
  <si>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</si>
  <si>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</si>
  <si>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</si>
  <si>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</si>
  <si>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</si>
  <si>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</si>
  <si>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</si>
  <si>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</si>
  <si>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</si>
  <si>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</si>
  <si>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</si>
  <si>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</si>
  <si>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</si>
  <si>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</si>
  <si>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</si>
  <si>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</si>
  <si>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</si>
  <si>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</si>
  <si>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</si>
  <si>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</si>
  <si>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</si>
  <si>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</si>
  <si>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</si>
  <si>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</si>
  <si>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</si>
  <si>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</si>
  <si>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</si>
  <si>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</si>
  <si>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</si>
  <si>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</si>
  <si>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</si>
  <si>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</si>
  <si>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</si>
  <si>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</si>
  <si>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</si>
  <si>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</si>
  <si>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</si>
  <si>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</si>
  <si>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</si>
  <si>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</si>
  <si>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</si>
  <si>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</si>
  <si>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</si>
  <si>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</si>
  <si>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</si>
  <si>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</si>
  <si>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</si>
  <si>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</si>
  <si>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</si>
  <si>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</si>
  <si>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</si>
  <si>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</si>
  <si>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</si>
  <si>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</si>
  <si>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</si>
  <si>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</si>
  <si>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</si>
  <si>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</si>
  <si>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</si>
  <si>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</si>
  <si>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</si>
  <si>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</si>
  <si>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</si>
  <si>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</si>
  <si>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</si>
  <si>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</si>
  <si>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</si>
  <si>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</si>
  <si>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</si>
  <si>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</si>
  <si>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</si>
  <si>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</si>
  <si>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</si>
  <si>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</si>
  <si>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</si>
  <si>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</si>
  <si>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</si>
  <si>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</si>
  <si>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</si>
  <si>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</si>
  <si>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</si>
  <si>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</si>
  <si>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</si>
  <si>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</si>
  <si>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</si>
  <si>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</si>
  <si>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</si>
  <si>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</si>
  <si>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</si>
  <si>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</si>
  <si>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</si>
  <si>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</si>
  <si>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</si>
  <si>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</si>
  <si>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</si>
  <si>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</si>
  <si>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</si>
  <si>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</si>
  <si>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</si>
  <si>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</si>
  <si>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</si>
  <si>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</si>
  <si>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</si>
  <si>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</si>
  <si>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</si>
  <si>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</si>
  <si>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</si>
  <si>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</si>
  <si>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</si>
  <si>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</si>
  <si>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</si>
  <si>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</si>
  <si>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</si>
  <si>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</si>
  <si>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</si>
  <si>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</si>
  <si>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</si>
  <si>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</si>
  <si>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</si>
  <si>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</si>
  <si>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</si>
  <si>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</si>
  <si>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</si>
  <si>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</si>
  <si>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</si>
  <si>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</si>
  <si>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</si>
  <si>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</si>
  <si>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</si>
  <si>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</si>
  <si>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</si>
  <si>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</si>
  <si>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</si>
  <si>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</si>
  <si>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</si>
  <si>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</si>
  <si>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</si>
  <si>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</si>
  <si>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</si>
  <si>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</si>
  <si>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</si>
  <si>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</si>
  <si>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</si>
  <si>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</si>
  <si>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</si>
  <si>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</si>
  <si>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</si>
  <si>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</si>
  <si>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</si>
  <si>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</si>
  <si>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</si>
  <si>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</si>
  <si>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</si>
  <si>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</si>
  <si>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</si>
  <si>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</si>
  <si>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</si>
  <si>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</si>
  <si>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</si>
  <si>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</si>
  <si>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</si>
  <si>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</si>
  <si>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</si>
  <si>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</si>
  <si>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</si>
  <si>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</si>
  <si>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</si>
  <si>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</si>
  <si>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</si>
  <si>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</si>
  <si>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</si>
  <si>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</si>
  <si>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</si>
  <si>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</si>
  <si>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</si>
  <si>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</si>
  <si>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</si>
  <si>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</si>
  <si>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</si>
  <si>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</si>
  <si>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</si>
  <si>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</si>
  <si>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</si>
  <si>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</si>
  <si>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</si>
  <si>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</si>
  <si>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</si>
  <si>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</si>
  <si>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</si>
  <si>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</si>
  <si>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</si>
  <si>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</si>
  <si>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</si>
  <si>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</si>
  <si>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</si>
  <si>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</si>
  <si>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</si>
  <si>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</si>
  <si>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</si>
  <si>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</si>
  <si>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</si>
  <si>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</si>
  <si>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</si>
  <si>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</si>
  <si>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</si>
  <si>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</si>
  <si>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</si>
  <si>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</si>
  <si>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</si>
  <si>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</si>
  <si>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</si>
  <si>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</si>
  <si>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</si>
  <si>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</si>
  <si>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</si>
  <si>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</si>
  <si>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</si>
  <si>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</si>
  <si>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</si>
  <si>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</si>
  <si>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</si>
  <si>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</si>
  <si>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</si>
  <si>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</si>
  <si>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</si>
  <si>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</si>
  <si>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</si>
  <si>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</si>
  <si>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</si>
  <si>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</si>
  <si>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</si>
  <si>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</si>
  <si>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</si>
  <si>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</si>
  <si>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</si>
  <si>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</si>
  <si>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</si>
  <si>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</si>
  <si>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</si>
  <si>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</si>
  <si>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</si>
  <si>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</si>
  <si>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</si>
  <si>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</si>
  <si>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</si>
  <si>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</si>
  <si>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</si>
  <si>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</si>
  <si>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</si>
  <si>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</si>
  <si>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</si>
  <si>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</si>
  <si>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</si>
  <si>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</si>
  <si>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</si>
  <si>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</si>
  <si>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</si>
  <si>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</si>
  <si>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</si>
  <si>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</si>
  <si>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</si>
  <si>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</si>
  <si>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</si>
  <si>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</si>
  <si>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</si>
  <si>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</si>
  <si>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</si>
  <si>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</si>
  <si>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</si>
  <si>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</si>
  <si>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</si>
  <si>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</si>
  <si>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</si>
  <si>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</si>
  <si>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</si>
  <si>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</si>
  <si>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</si>
  <si>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</si>
  <si>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</si>
  <si>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</si>
  <si>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</si>
  <si>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</si>
  <si>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</si>
  <si>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</si>
  <si>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</si>
  <si>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</si>
  <si>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</si>
  <si>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</si>
  <si>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</si>
  <si>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</si>
  <si>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</si>
  <si>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</si>
  <si>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</si>
  <si>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</si>
  <si>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</si>
  <si>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</si>
  <si>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</si>
  <si>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</si>
  <si>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</si>
  <si>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</si>
  <si>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</si>
  <si>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</si>
  <si>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</si>
  <si>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</si>
  <si>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</si>
  <si>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</si>
  <si>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</si>
  <si>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</si>
  <si>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</si>
  <si>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</si>
  <si>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</si>
  <si>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</si>
  <si>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</si>
  <si>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</si>
  <si>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</si>
  <si>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</si>
  <si>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</si>
  <si>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</si>
  <si>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</si>
  <si>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</si>
  <si>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</si>
  <si>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</si>
  <si>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</si>
  <si>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</si>
  <si>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</si>
  <si>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</si>
  <si>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</si>
  <si>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</si>
  <si>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</si>
  <si>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</si>
  <si>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</si>
  <si>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</si>
  <si>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</si>
  <si>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</si>
  <si>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</si>
  <si>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</si>
  <si>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</si>
  <si>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</si>
  <si>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</si>
  <si>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</si>
  <si>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</si>
  <si>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</si>
  <si>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</si>
  <si>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</si>
  <si>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</si>
  <si>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</si>
  <si>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</si>
  <si>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</si>
  <si>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</si>
  <si>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</si>
  <si>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</si>
  <si>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</si>
  <si>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</si>
  <si>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</si>
  <si>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</si>
  <si>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</si>
  <si>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</si>
  <si>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</si>
  <si>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</si>
  <si>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</si>
  <si>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</si>
  <si>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</si>
  <si>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</si>
  <si>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</si>
  <si>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</si>
  <si>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</si>
  <si>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</si>
  <si>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</si>
  <si>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</si>
  <si>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</si>
  <si>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</si>
  <si>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</si>
  <si>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</si>
  <si>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</si>
  <si>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</si>
  <si>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</si>
  <si>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</si>
  <si>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</si>
  <si>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</si>
  <si>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</si>
  <si>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</si>
  <si>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</si>
  <si>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</si>
  <si>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</si>
  <si>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</si>
  <si>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</si>
  <si>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</si>
  <si>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</si>
  <si>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</si>
  <si>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</si>
  <si>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</si>
  <si>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</si>
  <si>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</si>
  <si>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</si>
  <si>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</si>
  <si>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</si>
  <si>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</si>
  <si>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</si>
  <si>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</si>
  <si>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</si>
  <si>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</si>
  <si>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</si>
  <si>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</si>
  <si>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</si>
  <si>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</si>
  <si>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</si>
  <si>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</si>
  <si>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</si>
  <si>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</si>
  <si>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</si>
  <si>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</si>
  <si>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</si>
  <si>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</si>
  <si>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</si>
  <si>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</si>
  <si>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</si>
  <si>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</si>
  <si>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</si>
  <si>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</si>
  <si>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</si>
  <si>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</si>
  <si>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</si>
  <si>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</si>
  <si>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</si>
  <si>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</si>
  <si>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</si>
  <si>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</si>
  <si>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</si>
  <si>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</si>
  <si>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</si>
  <si>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</si>
  <si>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</si>
  <si>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</si>
  <si>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</si>
  <si>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</si>
  <si>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</si>
  <si>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</si>
  <si>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</si>
  <si>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</si>
  <si>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</si>
  <si>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</si>
  <si>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</si>
  <si>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</si>
  <si>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</si>
  <si>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</si>
  <si>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</si>
  <si>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</si>
  <si>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</si>
  <si>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</si>
  <si>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</si>
  <si>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</si>
  <si>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</si>
  <si>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</si>
  <si>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</si>
  <si>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</si>
  <si>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</si>
  <si>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</si>
  <si>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</si>
  <si>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</si>
  <si>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</si>
  <si>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</si>
  <si>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</si>
  <si>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</si>
  <si>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</si>
  <si>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</si>
  <si>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</si>
  <si>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</si>
  <si>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</si>
  <si>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</si>
  <si>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</si>
  <si>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</si>
  <si>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</si>
  <si>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</si>
  <si>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</si>
  <si>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</si>
  <si>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</si>
  <si>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</si>
  <si>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</si>
  <si>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</si>
  <si>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</si>
  <si>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</si>
  <si>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</si>
  <si>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</si>
  <si>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</si>
  <si>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</si>
  <si>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</si>
  <si>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</si>
  <si>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</si>
  <si>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</si>
  <si>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</si>
  <si>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</si>
  <si>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</si>
  <si>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</si>
  <si>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</si>
  <si>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</si>
  <si>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</si>
  <si>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</si>
  <si>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</si>
  <si>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</si>
  <si>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</si>
  <si>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</si>
  <si>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</si>
  <si>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</si>
  <si>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</si>
  <si>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</si>
  <si>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</si>
  <si>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</si>
  <si>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</si>
  <si>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</si>
  <si>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</si>
  <si>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</si>
  <si>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</si>
  <si>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</si>
  <si>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</si>
  <si>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</si>
  <si>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</si>
  <si>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</si>
  <si>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</si>
  <si>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</si>
  <si>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</si>
  <si>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</si>
  <si>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</si>
  <si>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</si>
  <si>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</si>
  <si>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</si>
  <si>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</si>
  <si>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</si>
  <si>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</si>
  <si>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</si>
  <si>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</si>
  <si>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</si>
  <si>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</si>
  <si>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</si>
  <si>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</si>
  <si>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</si>
  <si>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</si>
  <si>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</si>
  <si>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</si>
  <si>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</si>
  <si>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</si>
  <si>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</si>
  <si>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</si>
  <si>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</si>
  <si>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</si>
  <si>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</si>
  <si>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</si>
  <si>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</si>
  <si>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</si>
  <si>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</si>
  <si>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</si>
  <si>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</si>
  <si>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</si>
  <si>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</si>
  <si>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</si>
  <si>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</si>
  <si>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</si>
  <si>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</si>
  <si>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</si>
  <si>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</si>
  <si>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</si>
  <si>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</si>
  <si>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</si>
  <si>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</si>
  <si>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</si>
  <si>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</si>
  <si>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</si>
  <si>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</si>
  <si>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</si>
  <si>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</si>
  <si>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</si>
  <si>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</si>
  <si>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</si>
  <si>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</si>
  <si>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</si>
  <si>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</si>
  <si>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</si>
  <si>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</si>
  <si>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</si>
  <si>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</si>
  <si>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</si>
  <si>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</si>
  <si>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</si>
  <si>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</si>
  <si>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</si>
  <si>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</si>
  <si>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</si>
  <si>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</si>
  <si>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</si>
  <si>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</si>
  <si>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</si>
  <si>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</si>
  <si>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</si>
  <si>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</si>
  <si>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</si>
  <si>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</si>
  <si>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</si>
  <si>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</si>
  <si>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</si>
  <si>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</si>
  <si>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</si>
  <si>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</si>
  <si>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</si>
  <si>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</si>
  <si>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</si>
  <si>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</si>
  <si>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</si>
  <si>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</si>
  <si>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</si>
  <si>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</si>
  <si>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</si>
  <si>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</si>
  <si>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</si>
  <si>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</si>
  <si>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</si>
  <si>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</si>
  <si>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</si>
  <si>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</si>
  <si>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</si>
  <si>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</si>
  <si>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</si>
  <si>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</si>
  <si>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</si>
  <si>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</si>
  <si>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</si>
  <si>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</si>
  <si>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</si>
  <si>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</si>
  <si>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</si>
  <si>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</si>
  <si>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</si>
  <si>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</si>
  <si>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</si>
  <si>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</si>
  <si>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</si>
  <si>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</si>
  <si>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</si>
  <si>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</si>
  <si>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</si>
  <si>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</si>
  <si>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</si>
  <si>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</si>
  <si>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</si>
  <si>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</si>
  <si>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</si>
  <si>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</si>
  <si>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</si>
  <si>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</si>
  <si>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</si>
  <si>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</si>
  <si>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</si>
  <si>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</si>
  <si>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</si>
  <si>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</si>
  <si>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</si>
  <si>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</si>
  <si>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</si>
  <si>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</si>
  <si>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</si>
  <si>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</si>
  <si>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</si>
  <si>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</si>
  <si>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</si>
  <si>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</si>
  <si>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</si>
  <si>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</si>
  <si>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</si>
  <si>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</si>
  <si>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</si>
  <si>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</si>
  <si>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</si>
  <si>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</si>
  <si>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</si>
  <si>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</si>
  <si>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</si>
  <si>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</si>
  <si>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</si>
  <si>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</si>
  <si>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</si>
  <si>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</si>
  <si>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</si>
  <si>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</si>
  <si>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</si>
  <si>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</si>
  <si>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</si>
  <si>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</si>
  <si>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</si>
  <si>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</si>
  <si>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</si>
  <si>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</si>
  <si>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</si>
  <si>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</si>
  <si>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</si>
  <si>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</si>
  <si>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</si>
  <si>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</si>
  <si>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</si>
  <si>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</si>
  <si>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</si>
  <si>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</si>
  <si>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</si>
  <si>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</si>
  <si>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</si>
  <si>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</si>
  <si>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</si>
  <si>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</si>
  <si>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</si>
  <si>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</si>
  <si>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</si>
  <si>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</si>
  <si>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</si>
  <si>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</si>
  <si>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</si>
  <si>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</si>
  <si>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</si>
  <si>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</si>
  <si>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</si>
  <si>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</si>
  <si>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</si>
  <si>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</si>
  <si>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</si>
  <si>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</si>
  <si>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</si>
  <si>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</si>
  <si>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</si>
  <si>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</si>
  <si>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</si>
  <si>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</si>
  <si>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</si>
  <si>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</si>
  <si>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</si>
  <si>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</si>
  <si>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</si>
  <si>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</si>
  <si>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</si>
  <si>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</si>
  <si>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</si>
  <si>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</si>
  <si>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</si>
  <si>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</si>
  <si>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</si>
  <si>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</si>
  <si>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</si>
  <si>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</si>
  <si>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</si>
  <si>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</si>
  <si>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</si>
  <si>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</si>
  <si>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</si>
  <si>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</si>
  <si>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</si>
  <si>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</si>
  <si>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</si>
  <si>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</si>
  <si>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</si>
  <si>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</si>
  <si>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</si>
  <si>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</si>
  <si>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</si>
  <si>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</si>
  <si>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</si>
  <si>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</si>
  <si>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</si>
  <si>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</si>
  <si>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</si>
  <si>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</si>
  <si>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</si>
  <si>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</si>
  <si>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</si>
  <si>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</si>
  <si>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</si>
  <si>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</si>
  <si>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</si>
  <si>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</si>
  <si>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</si>
  <si>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</si>
  <si>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</si>
  <si>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</si>
  <si>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</si>
  <si>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</si>
  <si>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</si>
  <si>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</si>
  <si>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</si>
  <si>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</si>
  <si>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</si>
  <si>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</si>
  <si>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</si>
  <si>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</si>
  <si>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</si>
  <si>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</si>
  <si>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</si>
  <si>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</si>
  <si>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</si>
  <si>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</si>
  <si>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</si>
  <si>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</si>
  <si>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</si>
  <si>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</si>
  <si>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</si>
  <si>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</si>
  <si>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</si>
  <si>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</si>
  <si>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</si>
  <si>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</si>
  <si>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</si>
  <si>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</si>
  <si>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</si>
  <si>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</si>
  <si>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</si>
  <si>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</si>
  <si>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</si>
  <si>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</si>
  <si>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</si>
  <si>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</si>
  <si>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</si>
  <si>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</si>
  <si>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</si>
  <si>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</si>
  <si>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</si>
  <si>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</si>
  <si>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</si>
  <si>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</si>
  <si>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</si>
  <si>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</si>
  <si>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</si>
  <si>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</si>
  <si>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</si>
  <si>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</si>
  <si>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</si>
  <si>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</si>
  <si>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</si>
  <si>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</si>
  <si>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</si>
  <si>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</si>
  <si>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</si>
  <si>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</si>
  <si>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</si>
  <si>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</si>
  <si>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</si>
  <si>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</si>
  <si>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</si>
  <si>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</si>
  <si>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</si>
  <si>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</si>
  <si>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</si>
  <si>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</si>
  <si>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</si>
  <si>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</si>
  <si>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</si>
  <si>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</si>
  <si>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</si>
  <si>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</si>
  <si>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</si>
  <si>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</si>
  <si>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</si>
  <si>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</si>
  <si>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</si>
  <si>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</si>
  <si>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</si>
  <si>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</si>
  <si>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</si>
  <si>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</si>
  <si>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</si>
  <si>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</si>
  <si>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</si>
  <si>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</si>
  <si>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</si>
  <si>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</si>
  <si>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</si>
  <si>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</si>
  <si>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</si>
  <si>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</si>
  <si>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</si>
  <si>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</si>
  <si>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</si>
  <si>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</si>
  <si>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</si>
  <si>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</si>
  <si>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</si>
  <si>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</si>
  <si>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</si>
  <si>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</si>
  <si>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</si>
  <si>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</si>
  <si>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</si>
  <si>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</si>
  <si>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</si>
  <si>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</si>
  <si>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</si>
  <si>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</si>
  <si>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</si>
  <si>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</si>
  <si>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</si>
  <si>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</si>
  <si>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</si>
  <si>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</si>
  <si>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</si>
  <si>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</si>
  <si>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</si>
  <si>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</si>
  <si>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</si>
  <si>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</si>
  <si>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</si>
  <si>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</si>
  <si>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</si>
  <si>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</si>
  <si>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</si>
  <si>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</si>
  <si>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</si>
  <si>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</si>
  <si>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</si>
  <si>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</si>
  <si>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</si>
  <si>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</si>
  <si>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</si>
  <si>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</si>
  <si>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</si>
  <si>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</si>
  <si>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</si>
  <si>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</si>
  <si>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</si>
  <si>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</si>
  <si>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</si>
  <si>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</si>
  <si>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</si>
  <si>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</si>
  <si>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</si>
  <si>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</si>
  <si>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</si>
  <si>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</si>
  <si>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</si>
  <si>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</si>
  <si>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</si>
  <si>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</si>
  <si>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</si>
  <si>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</si>
  <si>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</si>
  <si>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</si>
  <si>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</si>
  <si>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</si>
  <si>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</si>
  <si>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</si>
  <si>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</si>
  <si>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</si>
  <si>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</si>
  <si>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</si>
  <si>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</si>
  <si>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</si>
  <si>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</si>
  <si>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</si>
  <si>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</si>
  <si>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</si>
  <si>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</si>
  <si>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</si>
  <si>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</si>
  <si>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</si>
  <si>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</si>
  <si>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</si>
  <si>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</si>
  <si>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</si>
  <si>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</si>
  <si>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</si>
  <si>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</si>
  <si>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</si>
  <si>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</si>
  <si>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</si>
  <si>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</si>
  <si>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</si>
  <si>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</si>
  <si>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</si>
  <si>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</si>
  <si>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</si>
  <si>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</si>
  <si>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</si>
  <si>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</si>
  <si>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</si>
  <si>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</si>
  <si>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</si>
  <si>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</si>
  <si>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</si>
  <si>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</si>
  <si>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</si>
  <si>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</si>
  <si>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</si>
  <si>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</si>
  <si>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</si>
  <si>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</si>
  <si>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</si>
  <si>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</si>
  <si>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</si>
  <si>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</si>
  <si>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</si>
  <si>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</si>
  <si>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</si>
  <si>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</si>
  <si>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</si>
  <si>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</si>
  <si>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</si>
  <si>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</si>
  <si>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</si>
  <si>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</si>
  <si>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</si>
  <si>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</si>
  <si>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</si>
  <si>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</si>
  <si>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</si>
  <si>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</si>
  <si>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</si>
  <si>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</si>
  <si>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</si>
  <si>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</si>
  <si>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</si>
  <si>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</si>
  <si>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</si>
  <si>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</si>
  <si>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</si>
  <si>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</si>
  <si>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</si>
  <si>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</si>
  <si>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</si>
  <si>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</si>
  <si>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</si>
  <si>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</si>
  <si>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</si>
  <si>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</si>
  <si>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</si>
  <si>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</si>
  <si>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</si>
  <si>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</si>
  <si>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</si>
  <si>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</si>
  <si>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</si>
  <si>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</si>
  <si>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</si>
  <si>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</si>
  <si>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</si>
  <si>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</si>
  <si>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</si>
  <si>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</si>
  <si>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</si>
  <si>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</si>
  <si>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</si>
  <si>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</si>
  <si>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</si>
  <si>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</si>
  <si>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</si>
  <si>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</si>
  <si>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</si>
  <si>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</si>
  <si>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</si>
  <si>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</si>
  <si>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</si>
  <si>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</si>
  <si>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</si>
  <si>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</si>
  <si>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</si>
  <si>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</si>
  <si>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</si>
  <si>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</si>
  <si>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</si>
  <si>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</si>
  <si>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</si>
  <si>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</si>
  <si>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</si>
  <si>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</si>
  <si>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</si>
  <si>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</si>
  <si>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</si>
  <si>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</si>
  <si>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</si>
  <si>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</si>
  <si>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</si>
  <si>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</si>
  <si>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</si>
  <si>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</si>
  <si>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</si>
  <si>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</si>
  <si>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</si>
  <si>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</si>
  <si>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</si>
  <si>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</si>
  <si>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</si>
  <si>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</si>
  <si>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</si>
  <si>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</si>
  <si>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</si>
  <si>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</si>
  <si>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</si>
  <si>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</si>
  <si>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</si>
  <si>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</si>
  <si>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</si>
  <si>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</si>
  <si>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</si>
  <si>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</si>
  <si>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</si>
  <si>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</si>
  <si>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</si>
  <si>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</si>
  <si>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</si>
  <si>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</si>
  <si>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</si>
  <si>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</si>
  <si>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</si>
  <si>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</si>
  <si>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</si>
  <si>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</si>
  <si>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</si>
  <si>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</si>
  <si>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</si>
  <si>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</si>
  <si>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</si>
  <si>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</si>
  <si>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</si>
  <si>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</si>
  <si>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</si>
  <si>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</si>
  <si>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</si>
  <si>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</si>
  <si>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PCM-20251120-00001276</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</si>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</sst>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318.64217222222214</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45981.590598148148</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45981.590598148148</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45981.590598148148</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45981.590598148148</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45981.590598148148</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45981.590598148148</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45981.590598148148</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45981.590598148148</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45981.590598148148</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45981.590598148148</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45981.590598148148</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45981.590598148148</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45981.590598148148</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45981.590598148148</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45981.590598148148</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45981.590598148148</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45981.590598148148</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45981.590598148148</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45981.590598148148</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45981.590598148148</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45981.590598148148</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45981.590598148148</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45981.590598148148</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45981.590598148148</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45981.590598148148</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45981.590598148148</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45981.590598148148</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45981.590598148148</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45981.590598148148</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45981.590598148148</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45981.590598148148</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45981.590598148148</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45981.590598148148</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45981.590598148148</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45981.590598148148</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45981.590598148148</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45981.590598148148</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45981.590598148148</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45981.590598148148</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45981.590598148148</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45981.590598148148</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45981.590598148148</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45981.590598148148</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45981.590598148148</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45981.590598148148</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45981.590598148148</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45981.590598148148</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45981.590598148148</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45981.590598148148</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45981.590598148148</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45981.590598148148</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45981.590598148148</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45981.590598148148</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45981.590598148148</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45981.590598148148</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156.59076018518681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45981.590598148148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45981.590598148148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45981.590598148148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45981.590598148148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45981.590598148148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45981.590598148148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45981.590598148148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45981.590598148148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45981.590598148148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45981.590598148148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45981.590598148148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45981.590598148148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45981.590598148148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45981.590598148148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45981.590598148148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45981.590598148148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45981.590598148148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45981.590598148148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45981.590598148148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45981.590598148148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45981.590598148148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45981.590598148148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45981.590598148148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45981.590598148148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45981.590598148148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45981.590598148148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45981.590598148148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45981.590598148148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45981.590598148148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45981.590598148148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45981.590598148148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45981.590598148148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45981.590598148148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45981.590598148148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45981.590598148148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45981.590598148148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45981.590598148148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45981.590598148148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45981.590598148148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45981.590598148148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45981.590598148148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45981.590598148148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45981.590598148148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45981.590598148148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45981.590598148148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45981.590598148148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45981.590598148148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45981.590598148148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45981.590598148148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45981.590598148148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45981.590598148148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45981.590598148148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45981.590598148148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45981.590598148148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45981.590598148148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45981.590598148148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45981.590598148148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45981.590598148148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45981.590598148148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45981.590598148148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45981.590598148148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45981.590598148148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45981.590598148148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45981.590598148148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45981.590598148148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45981.590598148148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45981.590598148148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45981.590598148148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45981.590598148148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45981.590598148148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45981.590598148148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45981.590598148148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45981.590598148148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45981.590598148148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45981.590598148148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45981.590598148148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45981.590598148148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45981.590598148148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45981.590598148148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45981.590598148148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45981.590598148148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45981.590598148148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45981.590598148148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45981.590598148148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45981.590598148148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45981.590598148148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45981.590598148148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45981.590598148148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45981.590598148148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45981.590598148148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45981.590598148148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45981.590598148148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45981.590598148148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45981.590598148148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45981.590598148148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45981.590598148148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45981.590598148148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45981.590598148148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45981.590598148148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45981.590598148148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45981.590598148148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45981.590598148148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45981.590598148148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45981.590598148148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45981.590598148148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45981.590598148148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45981.590598148148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45981.590598148148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45981.590598148148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45981.590598148148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45981.590598148148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45981.590598148148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45981.590598148148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45981.590598148148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45981.590598148148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45981.590598148148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45981.590598148148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45981.590598148148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45981.590598148148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45981.590598148148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45981.590598148148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45981.590598148148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45981.590598148148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45981.590598148148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45981.590598148148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45981.590598148148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45981.590598148148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45981.590598148148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45981.590598148148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45981.590598148148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45981.590598148148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45981.590598148148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45981.590598148148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45981.590598148148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45981.590598148148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45981.590598148148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45981.590598148148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45981.590598148148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45981.590598148148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45981.590598148148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45981.590598148148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45981.590598148148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45981.590598148148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45981.590598148148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45981.590598148148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45981.590598148148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45981.590598148148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45981.590598148148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45981.590598148148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45981.590598148148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45981.590598148148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45981.590598148148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45981.590598148148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45981.590598148148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45981.590598148148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45981.590598148148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45981.590598148148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45981.590598148148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45981.590598148148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45981.590598148148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45981.590598148148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45981.590598148148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45981.590598148148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45981.590598148148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45981.590598148148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45981.590598148148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45981.590598148148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45981.590598148148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45981.590598148148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45981.590598148148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45981.590598148148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45981.590598148148</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45981.590598148148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45981.590598148148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45981.590598148148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45981.590598148148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45981.590598148148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45981.590598148148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45981.590598148148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45981.590598148148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45981.590598148148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45981.590598148148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45981.590598148148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45981.590598148148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45981.590598148148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45981.590598148148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45981.590598148148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45981.590598148148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45981.590598148148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45981.590598148148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45981.590598148148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45981.590598148148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45981.590598148148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45981.590598148148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45981.590598148148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45981.590598148148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45981.590598148148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45981.590598148148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45981.590598148148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45981.590598148148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45981.590598148148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45981.590598148148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45981.590598148148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45981.590598148148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45981.590598148148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45981.590598148148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45981.590598148148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45981.590598148148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45981.590598148148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45981.590598148148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45981.590598148148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45981.590598148148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45981.590598148148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45981.590598148148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45981.590598148148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45981.590598148148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45981.590598148148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45981.590598148148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45981.590598148148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45981.590598148148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45981.590598148148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45981.590598148148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45981.590598148148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45981.590598148148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45981.590598148148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45981.590598148148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45981.590598148148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45981.590598148148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45981.590598148148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45981.590598148148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45981.590598148148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45981.590598148148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45981.590598148148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45981.590598148148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45981.590598148148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45981.590598148148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45981.590598148148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45981.590598148148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45981.590598148148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45981.590598148148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45981.590598148148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45981.590598148148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45981.590598148148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45981.590598148148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45981.590598148148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45981.590598148148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45981.590598148148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45981.590598148148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45981.590598148148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45981.590598148148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45981.590598148148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45981.590598148148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45981.590598148148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45981.590598148148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45981.590598148148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45981.590598148148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45981.590598148148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45981.590598148148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45981.590598148148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45981.590598148148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45981.590598148148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45981.590598148148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45981.590598148148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45981.590598148148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45981.590598148148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45981.590598148148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45981.590598148148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45981.590598148148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45981.590598148148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45981.590598148148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45981.590598148148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45981.590598148148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45981.590598148148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45981.590598148148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45981.590598148148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45981.590598148148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45981.590598148148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45981.590598148148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45981.590598148148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45981.590598148148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45981.590598148148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45981.590598148148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45981.590598148148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45981.590598148148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45981.590598148148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45981.590598148148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45981.590598148148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45981.590598148148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45981.590598148148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45981.590598148148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45981.590598148148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45981.590598148148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45981.590598148148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45981.590598148148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45981.590598148148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45981.590598148148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45981.590598148148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45981.590598148148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45981.590598148148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45981.590598148148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45981.590598148148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45981.590598148148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45981.590598148148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45981.590598148148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45981.590598148148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45981.590598148148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45981.590598148148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45981.590598148148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45981.590598148148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45981.590598148148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45981.590598148148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45981.590598148148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45981.590598148148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45981.590598148148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45981.590598148148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45981.590598148148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45981.590598148148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45981.590598148148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45981.590598148148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45981.590598148148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45981.590598148148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45981.590598148148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45981.590598148148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45981.590598148148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45981.590598148148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45981.590598148148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45981.590598148148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45981.590598148148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45981.590598148148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45981.590598148148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45981.590598148148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45981.590598148148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45981.590598148148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45981.590598148148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45981.590598148148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45981.590598148148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45981.590598148148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45981.590598148148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45981.590598148148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45981.590598148148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45981.590598148148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45981.590598148148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45981.590598148148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45981.590598148148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45981.590598148148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45981.590598148148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45981.590598148148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45981.590598148148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45981.590598148148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45981.590598148148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45981.590598148148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45981.590598148148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45981.590598148148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45981.590598148148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45981.590598148148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45981.590598148148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45981.590598148148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45981.590598148148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45981.590598148148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45981.590598148148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45981.590598148148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45981.590598148148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45981.590598148148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45981.590598148148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45981.590598148148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45981.590598148148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45981.590598148148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45981.590598148148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45981.590598148148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45981.590598148148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45981.590598148148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45981.590598148148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45981.590598148148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45981.590598148148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45981.590598148148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45981.590598148148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45981.590598148148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45981.590598148148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45981.590598148148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45981.590598148148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45981.590598148148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45981.590598148148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45981.590598148148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45981.590598148148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45981.590598148148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45981.590598148148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45981.590598148148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45981.590598148148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45981.590598148148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45981.590598148148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45981.590598148148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45981.590598148148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45981.590598148148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45981.590598148148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45981.590598148148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45981.590598148148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45981.590598148148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45981.590598148148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45981.590598148148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45981.590598148148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45981.590598148148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45981.590598148148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45981.590598148148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45981.590598148148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45981.590598148148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45981.590598148148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45981.590598148148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45981.590598148148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45981.590598148148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45981.590598148148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45981.590598148148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45981.590598148148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45981.590598148148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45981.590598148148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45981.590598148148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45981.590598148148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45981.590598148148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45981.590598148148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45981.590598148148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45981.590598148148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45981.590598148148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45981.590598148148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45981.590598148148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45981.590598148148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45981.590598148148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45981.590598148148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45981.590598148148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45981.590598148148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45981.590598148148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45981.590598148148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45981.590598148148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45981.590598148148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45981.590598148148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45981.590598148148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45981.590598148148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45981.590598148148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45981.590598148148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45981.590598148148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45981.590598148148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45981.590598148148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45981.590598148148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45981.590598148148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45981.590598148148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45981.590598148148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45981.590598148148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45981.590598148148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45981.590598148148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45981.590598148148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45981.590598148148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45981.590598148148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45981.590598148148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45981.590598148148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45981.590598148148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45981.590598148148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45981.590598148148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45981.590598148148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45981.590598148148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45981.590598148148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45981.590598148148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45981.590598148148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45981.590598148148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45981.590598148148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45981.590598148148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45981.590598148148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45981.590598148148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45981.590598148148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45981.590598148148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45981.590598148148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45981.590598148148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45981.590598148148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45981.590598148148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45981.590598148148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45981.590598148148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45981.590598148148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45981.590598148148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45981.590598148148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45981.590598148148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45981.590598148148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45981.590598148148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45981.590598148148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45981.590598148148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45981.590598148148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45981.590598148148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45981.590598148148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45981.590598148148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45981.590598148148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45981.590598148148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45981.590598148148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45981.590598148148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45981.590598148148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45981.590598148148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45981.590598148148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45981.590598148148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45981.590598148148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45981.590598148148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45981.590598148148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45981.590598148148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45981.590598148148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45981.590598148148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45981.590598148148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45981.590598148148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45981.590598148148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45981.590598148148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45981.590598148148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45981.590598148148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45981.590598148148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45981.590598148148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45981.590598148148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45981.590598148148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45981.590598148148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45981.590598148148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45981.590598148148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45981.590598148148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45981.590598148148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45981.590598148148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45981.590598148148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45981.590598148148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45981.590598148148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45981.590598148148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45981.590598148148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45981.590598148148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45981.590598148148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45981.590598148148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45981.590598148148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45981.590598148148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45981.590598148148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45981.590598148148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45981.590598148148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45981.590598148148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45981.590598148148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45981.590598148148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45981.590598148148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45981.590598148148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45981.590598148148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45981.590598148148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45981.590598148148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45981.590598148148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45981.590598148148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45981.590598148148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45981.590598148148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45981.590598148148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45981.590598148148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45981.590598148148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45981.590598148148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45981.590598148148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45981.590598148148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45981.590598148148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45981.590598148148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45981.590598148148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45981.590598148148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45981.590598148148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45981.590598148148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45981.590598148148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45981.590598148148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45981.590598148148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45981.590598148148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45981.590598148148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45981.590598148148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45981.590598148148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45981.590598148148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45981.590598148148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45981.590598148148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45981.590598148148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45981.590598148148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45981.590598148148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45981.590598148148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45981.590598148148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45981.590598148148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45981.590598148148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45981.590598148148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45981.590598148148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45981.590598148148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45981.590598148148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45981.590598148148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45981.590598148148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45981.590598148148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45981.590598148148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45981.590598148148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45981.590598148148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45981.590598148148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45981.590598148148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45981.590598148148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45981.590598148148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45981.590598148148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45981.590598148148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45981.590598148148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45981.590598148148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45981.590598148148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45981.590598148148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45981.590598148148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45981.590598148148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45981.590598148148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45981.590598148148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45981.590598148148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45981.590598148148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45981.590598148148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45981.590598148148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45981.590598148148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45981.590598148148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45981.590598148148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45981.590598148148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45981.590598148148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45981.590598148148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45981.590598148148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45981.590598148148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45981.590598148148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45981.590598148148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45981.590598148148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45981.590598148148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45981.590598148148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45981.590598148148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45981.590598148148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45981.590598148148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45981.590598148148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45981.590598148148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45981.590598148148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45981.590598148148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45981.590598148148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45981.590598148148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45981.590598148148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45981.590598148148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45981.590598148148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45981.590598148148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45981.590598148148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45981.590598148148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45981.590598148148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45981.590598148148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45981.590598148148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45981.590598148148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45981.590598148148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45981.590598148148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45981.590598148148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45981.590598148148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45981.590598148148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45981.590598148148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45981.590598148148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45981.590598148148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45981.590598148148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45981.590598148148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45981.590598148148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45981.590598148148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45981.590598148148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45981.590598148148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45981.590598148148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45981.590598148148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45981.590598148148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45981.590598148148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45981.590598148148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45981.590598148148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45981.590598148148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45981.590598148148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45981.590598148148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45981.590598148148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45981.590598148148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45981.590598148148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45981.590598148148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45981.590598148148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45981.590598148148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45981.590598148148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45981.590598148148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45981.590598148148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45981.590598148148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45981.590598148148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45981.590598148148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45981.590598148148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45981.590598148148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45981.590598148148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45981.590598148148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45981.590598148148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45981.590598148148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45981.590598148148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45981.590598148148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45981.590598148148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45981.590598148148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45981.590598148148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45981.590598148148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45981.590598148148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45981.590598148148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45981.590598148148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45981.590598148148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45981.590598148148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45981.590598148148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45981.590598148148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45981.590598148148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45981.590598148148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45981.590598148148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45981.590598148148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45981.590598148148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45981.590598148148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45981.590598148148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45981.590598148148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45981.590598148148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45981.590598148148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45981.590598148148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45981.590598148148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45981.590598148148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45981.590598148148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45981.590598148148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45981.590598148148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45981.590598148148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45981.590598148148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45981.590598148148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45981.590598148148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45981.590598148148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45981.590598148148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45981.590598148148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45981.590598148148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45981.590598148148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45981.590598148148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45981.590598148148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45981.590598148148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45981.590598148148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45981.590598148148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45981.590598148148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45981.590598148148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45981.590598148148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45981.590598148148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45981.590598148148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45981.590598148148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45981.590598148148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45981.590598148148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45981.590598148148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45981.590598148148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45981.590598148148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45981.590598148148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45981.590598148148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45981.590598148148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45981.590598148148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45981.590598148148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45981.590598148148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45981.590598148148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45981.590598148148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45981.590598148148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45981.590598148148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45981.590598148148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45981.590598148148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45981.590598148148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45981.590598148148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45981.590598148148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45981.590598148148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45981.590598148148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45981.590598148148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45981.590598148148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45981.590598148148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45981.590598148148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45981.590598148148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45981.590598148148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45981.590598148148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45981.590598148148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45981.590598148148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45981.590598148148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45981.590598148148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45981.590598148148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45981.590598148148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45981.590598148148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45981.590598148148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45981.590598148148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45981.590598148148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45981.590598148148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45981.590598148148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45981.590598148148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45981.590598148148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45981.590598148148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45981.590598148148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45981.590598148148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45981.590598148148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45981.590598148148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45981.590598148148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45981.590598148148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45981.590598148148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45981.590598148148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45981.590598148148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45981.590598148148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45981.590598148148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45981.590598148148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45981.590598148148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45981.590598148148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45981.590598148148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45981.590598148148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45981.590598148148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45981.590598148148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45981.590598148148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45981.590598148148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45981.590598148148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45981.590598148148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45981.590598148148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45981.590598148148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45981.590598148148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45981.590598148148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45981.590598148148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45981.590598148148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45981.590598148148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45981.590598148148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45981.590598148148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45981.590598148148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45981.590598148148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45981.590598148148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45981.590598148148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45981.590598148148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45981.590598148148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45981.590598148148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45981.590598148148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45981.590598148148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45981.590598148148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45981.590598148148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45981.590598148148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45981.590598148148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45981.590598148148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45981.590598148148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45981.590598148148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45981.590598148148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45981.590598148148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45981.590598148148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45981.590598148148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45981.590598148148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45981.590598148148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45981.590598148148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45981.590598148148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45981.590598148148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45981.590598148148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45981.590598148148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45981.590598148148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45981.590598148148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45981.590598148148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45981.590598148148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45981.590598148148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45981.590598148148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45981.590598148148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45981.590598148148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45981.590598148148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45981.590598148148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45981.590598148148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45981.590598148148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45981.590598148148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45981.590598148148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45981.590598148148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45981.590598148148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45981.590598148148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45981.590598148148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45981.590598148148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45981.590598148148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45981.590598148148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45981.590598148148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45981.590598148148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45981.590598148148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45981.590598148148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45981.590598148148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45981.590598148148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45981.590598148148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45981.590598148148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45981.590598148148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45981.590598148148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45981.590598148148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45981.590598148148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45981.590598148148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45981.590598148148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45981.590598148148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45981.590598148148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45981.590598148148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45981.590598148148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45981.590598148148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45981.590598148148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45981.590598148148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45981.590598148148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45981.590598148148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45981.590598148148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45981.590598148148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45981.590598148148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45981.590598148148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45981.590598148148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45981.590598148148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45981.590598148148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45981.590598148148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45981.590598148148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45981.590598148148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45981.590598148148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45981.590598148148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45981.590598148148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45981.590598148148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45981.590598148148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45981.590598148148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45981.590598148148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45981.590598148148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45981.590598148148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45981.590598148148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45981.590598148148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45981.590598148148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45981.590598148148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45981.590598148148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45981.590598148148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45981.590598148148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45981.590598148148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45981.590598148148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45981.590598148148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45981.590598148148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45981.590598148148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45981.590598148148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45981.590598148148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45981.590598148148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45981.590598148148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45981.590598148148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45981.590598148148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45981.590598148148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45981.590598148148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45981.590598148148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45981.590598148148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45981.590598148148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45981.590598148148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45981.590598148148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45981.590598148148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45981.590598148148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45981.590598148148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45981.590598148148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45981.590598148148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45981.590598148148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45981.590598148148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45981.590598148148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45981.590598148148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45981.590598148148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45981.590598148148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45981.590598148148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45981.590598148148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45981.590598148148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45981.590598148148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45981.590598148148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45981.590598148148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45981.590598148148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45981.590598148148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45981.590598148148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45981.590598148148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45981.590598148148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45981.590598148148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45981.590598148148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45981.590598148148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45981.590598148148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45981.590598148148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45981.590598148148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45981.590598148148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45981.590598148148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45981.590598148148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45981.590598148148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45981.590598148148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45981.590598148148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45981.590598148148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45981.590598148148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45981.590598148148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45981.590598148148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45981.590598148148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45981.590598148148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45981.590598148148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45981.590598148148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45981.590598148148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45981.590598148148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45981.590598148148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45981.590598148148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45981.590598148148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45981.590598148148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45981.590598148148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45981.590598148148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45981.590598148148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45981.590598148148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45981.590598148148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45981.590598148148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45981.590598148148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45981.590598148148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45981.590598148148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45981.590598148148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45981.590598148148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45981.590598148148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45981.590598148148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45981.590598148148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45981.590598148148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45981.590598148148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45981.590598148148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45981.590598148148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45981.590598148148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45981.590598148148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45981.590598148148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45981.590598148148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45981.590598148148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45981.590598148148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45981.590598148148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45981.590598148148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45981.590598148148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45981.590598148148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45981.590598148148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45981.590598148148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45981.590598148148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45981.590598148148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45981.590598148148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45981.590598148148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45981.590598148148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45981.590598148148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45981.590598148148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45981.590598148148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45981.590598148148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45981.590598148148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45981.590598148148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45981.590598148148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45981.590598148148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45981.590598148148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45981.590598148148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45981.590598148148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45981.590598148148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45981.590598148148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45981.590598148148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45981.590598148148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45981.590598148148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45981.590598148148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45981.590598148148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45981.590598148148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45981.590598148148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45981.590598148148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45981.590598148148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45981.590598148148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45981.590598148148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45981.590598148148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45981.590598148148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45981.590598148148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45981.590598148148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45981.590598148148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45981.590598148148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45981.590598148148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45981.590598148148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45981.590598148148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45981.590598148148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45981.590598148148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45981.590598148148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45981.590598148148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45981.590598148148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45981.590598148148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45981.590598148148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45981.590598148148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45981.590598148148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45981.590598148148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45981.590598148148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45981.590598148148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45981.590598148148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45981.590598148148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45981.590598148148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45981.590598148148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45981.590598148148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45981.590598148148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45981.590598148148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45981.590598148148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45981.590598148148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45981.590598148148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45981.590598148148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45981.590598148148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45981.590598148148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45981.590598148148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45981.590598148148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45981.590598148148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45981.590598148148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45981.590598148148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45981.590598148148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45981.590598148148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45981.590598148148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45981.590598148148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45981.590598148148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45981.590598148148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45981.590598148148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45981.590598148148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45981.590598148148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45981.590598148148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45981.590598148148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45981.590598148148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45981.590598148148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45981.590598148148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45981.590598148148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45981.590598148148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45981.590598148148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45981.590598148148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45981.590598148148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45981.590598148148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45981.590598148148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45981.590598148148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45981.590598148148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45981.590598148148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45981.590598148148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45981.590598148148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45981.590598148148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45981.590598148148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45981.590598148148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45981.590598148148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45981.590598148148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45981.590598148148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45981.590598148148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45981.590598148148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45981.590598148148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45981.590598148148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45981.590598148148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45981.590598148148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45981.590598148148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45981.590598148148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45981.590598148148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45981.590598148148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45981.590598148148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45981.590598148148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45981.590598148148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45981.590598148148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45981.590598148148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45981.590598148148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45981.590598148148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45981.590598148148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45981.590598148148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45981.590598148148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45981.590598148148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45981.590598148148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45981.590598148148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45981.590598148148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45981.590598148148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45981.590598148148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45981.590598148148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45981.590598148148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45981.590598148148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45981.590598148148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45981.590598148148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45981.590598148148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45981.590598148148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45981.590598148148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45981.590598148148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45981.590598148148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45981.590598148148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45981.590598148148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45981.590598148148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45981.590598148148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45981.590598148148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45981.590598148148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45981.590598148148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45981.590598148148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45981.590598148148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45981.590598148148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45981.590598148148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45981.590598148148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45981.590598148148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45981.590598148148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45981.590598148148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45981.590598148148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278.10988055555208</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45981.590598148148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45981.590598148148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45981.590598148148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45981.590598148148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45981.590598148148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45981.590598148148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45981.590598148148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45981.590598148148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45981.590598148148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45981.590598148148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45981.590598148148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45981.590598148148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45981.590598148148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45981.590598148148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45981.590598148148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45981.590598148148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45981.590598148148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45981.590598148148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45981.590598148148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45981.590598148148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45981.590598148148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45981.590598148148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45981.590598148148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45981.590598148148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45981.590598148148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45981.590598148148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45981.590598148148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45981.590598148148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45981.590598148148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45981.590598148148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45981.590598148148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45981.590598148148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45981.590598148148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45981.590598148148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45981.590598148148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45981.590598148148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45981.590598148148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45981.590598148148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45981.590598148148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45981.590598148148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45981.590598148148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45981.590598148148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45981.590598148148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45981.590598148148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45981.590598148148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45981.590598148148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45981.590598148148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45981.590598148148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45981.590598148148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45981.590598148148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45981.590598148148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45981.590598148148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45981.590598148148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45981.590598148148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45981.590598148148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45981.590598148148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45981.590598148148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45981.590598148148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45981.590598148148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45981.590598148148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45981.590598148148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45981.590598148148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45981.590598148148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45981.590598148148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45981.590598148148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45981.590598148148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45981.590598148148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45981.590598148148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45981.590598148148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45981.590598148148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45981.590598148148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45981.590598148148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45981.590598148148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45981.590598148148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45981.590598148148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45981.590598148148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45981.590598148148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45981.590598148148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45981.590598148148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45981.590598148148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45981.590598148148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45981.590598148148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45981.590598148148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45981.590598148148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45981.590598148148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45981.590598148148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45981.590598148148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45981.590598148148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45981.590598148148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45981.590598148148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45981.590598148148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45981.590598148148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45981.590598148148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45981.590598148148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45981.590598148148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45981.590598148148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45981.590598148148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45981.590598148148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45981.590598148148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45981.590598148148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45981.590598148148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45981.590598148148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45981.590598148148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45981.590598148148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45981.590598148148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45981.590598148148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45981.590598148148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45981.590598148148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45981.590598148148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45981.590598148148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45981.590598148148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45981.590598148148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45981.590598148148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45981.590598148148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45981.590598148148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45981.590598148148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45981.590598148148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45981.590598148148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45981.590598148148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45981.590598148148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45981.590598148148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45981.590598148148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45981.590598148148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45981.590598148148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45981.590598148148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45981.590598148148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45981.590598148148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45981.590598148148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45981.590598148148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45981.590598148148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45981.590598148148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45981.590598148148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45981.590598148148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45981.590598148148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45981.590598148148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45981.590598148148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45981.590598148148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45981.590598148148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45981.590598148148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45981.590598148148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45981.590598148148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45981.590598148148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45981.590598148148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45981.590598148148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45981.590598148148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45981.590598148148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45981.590598148148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45981.590598148148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45981.590598148148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45981.590598148148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45981.590598148148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45981.590598148148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45981.590598148148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45981.590598148148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45981.590598148148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45981.590598148148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45981.590598148148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45981.590598148148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45981.590598148148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45981.590598148148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45981.590598148148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45981.590598148148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45981.590598148148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45981.590598148148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45981.590598148148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45981.590598148148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45981.590598148148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45981.590598148148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45981.590598148148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45981.590598148148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45981.590598148148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45981.590598148148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45981.590598148148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45981.590598148148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45981.590598148148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45981.590598148148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45981.590598148148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45981.590598148148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45981.590598148148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45981.590598148148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45981.590598148148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45981.590598148148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45981.590598148148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45981.590598148148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45981.590598148148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45981.590598148148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45981.590598148148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45981.590598148148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45981.590598148148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45981.590598148148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45981.590598148148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45981.590598148148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45981.590598148148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45981.590598148148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45981.590598148148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45981.590598148148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45981.590598148148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45981.590598148148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45981.590598148148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45981.590598148148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45981.590598148148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45981.590598148148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45981.590598148148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45981.590598148148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45981.590598148148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45981.590598148148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45981.590598148148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45981.590598148148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45981.590598148148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45981.590598148148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45981.590598148148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45981.590598148148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45981.590598148148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45981.590598148148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45981.590598148148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45981.590598148148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45981.590598148148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45981.590598148148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45981.590598148148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45981.590598148148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45981.590598148148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45981.590598148148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45981.590598148148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45981.590598148148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45981.590598148148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45981.590598148148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45981.590598148148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45981.590598148148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45981.590598148148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45981.590598148148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45981.590598148148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45981.590598148148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45981.590598148148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45981.590598148148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45981.590598148148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45981.590598148148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45981.590598148148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45981.590598148148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45981.590598148148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45981.590598148148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45981.590598148148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45981.590598148148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45981.590598148148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45981.590598148148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45981.590598148148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45981.590598148148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45981.590598148148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45981.590598148148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45981.590598148148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45981.590598148148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45981.590598148148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45981.590598148148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45981.590598148148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45981.590598148148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45981.590598148148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45981.590598148148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45981.590598148148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45981.590598148148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45981.590598148148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45981.590598148148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45981.590598148148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45981.590598148148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45981.590598148148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45981.590598148148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45981.590598148148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45981.590598148148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45981.590598148148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45981.590598148148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45981.590598148148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45981.590598148148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45981.590598148148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45981.590598148148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45981.590598148148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45981.590598148148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45981.590598148148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45981.590598148148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45981.590598148148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45981.590598148148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45981.590598148148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45981.590598148148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45981.590598148148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45981.590598148148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45981.590598148148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45981.590598148148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45981.590598148148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45981.590598148148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45981.590598148148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45981.590598148148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45981.590598148148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45981.590598148148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45981.590598148148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45981.590598148148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45981.590598148148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45981.590598148148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45981.590598148148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45981.590598148148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45981.590598148148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45981.590598148148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45981.590598148148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45981.590598148148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45981.590598148148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45981.590598148148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45981.590598148148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45981.590598148148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45981.590598148148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45981.590598148148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45981.590598148148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45981.590598148148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45981.590598148148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45981.590598148148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45981.590598148148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45981.590598148148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45981.590598148148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45981.590598148148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45981.590598148148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45981.590598148148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45981.590598148148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45981.590598148148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45981.590598148148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45981.590598148148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45981.590598148148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45981.590598148148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45981.590598148148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45981.590598148148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45981.590598148148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45981.590598148148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45981.590598148148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45981.590598148148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45981.590598148148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45981.590598148148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45981.590598148148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45981.590598148148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45981.590598148148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45981.590598148148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45981.590598148148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45981.590598148148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45981.590598148148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45981.590598148148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45981.590598148148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45981.590598148148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45981.590598148148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45981.590598148148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45981.590598148148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45981.590598148148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45981.590598148148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45981.590598148148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45981.590598148148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45981.590598148148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45981.590598148148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45981.590598148148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45981.590598148148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45981.590598148148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45981.590598148148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45981.590598148148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45981.590598148148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45981.590598148148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45981.590598148148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45981.590598148148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45981.590598148148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45981.590598148148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45981.590598148148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45981.590598148148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45981.590598148148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45981.590598148148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45981.590598148148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45981.590598148148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45981.590598148148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45981.590598148148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45981.590598148148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45981.590598148148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45981.590598148148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45981.590598148148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45981.590598148148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45981.590598148148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45981.590598148148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45981.590598148148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45981.590598148148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45981.590598148148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45981.590598148148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45981.590598148148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45981.590598148148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45981.590598148148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45981.590598148148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45981.590598148148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45981.590598148148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45981.590598148148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45981.590598148148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45981.590598148148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45981.590598148148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45981.590598148148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45981.590598148148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45981.590598148148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45981.590598148148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45981.590598148148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45981.590598148148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45981.590598148148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45981.590598148148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45981.590598148148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45981.590598148148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45981.590598148148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45981.590598148148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45981.590598148148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45981.590598148148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45981.590598148148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45981.590598148148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45981.590598148148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45981.590598148148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45981.590598148148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45981.590598148148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45981.590598148148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45981.590598148148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45981.590598148148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45981.590598148148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45981.590598148148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45981.590598148148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45981.590598148148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45981.590598148148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45981.590598148148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45981.590598148148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45981.590598148148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45981.590598148148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45981.590598148148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45981.590598148148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45981.590598148148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45981.590598148148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45981.590598148148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45981.590598148148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45981.590598148148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45981.590598148148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45981.590598148148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45981.590598148148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45981.590598148148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45981.590598148148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45981.590598148148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45981.590598148148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45981.590598148148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45981.590598148148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45981.590598148148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45981.590598148148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45981.590598148148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45981.590598148148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45981.590598148148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45981.590598148148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45981.590598148148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45981.590598148148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45981.590598148148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45981.590598148148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45981.590598148148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45981.590598148148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45981.590598148148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45981.590598148148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45981.590598148148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45981.590598148148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45981.590598148148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45981.590598148148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45981.590598148148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45981.590598148148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45981.590598148148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45981.590598148148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45981.590598148148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45981.590598148148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45981.590598148148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45981.590598148148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45981.590598148148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45981.590598148148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45981.590598148148</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89.758537962959963</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55.401720833331638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32.929487037035869</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4.0757949074104545</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0.21729953703470528</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38510</v>
      </c>
      <c r="E7" s="109" t="s">
        <v>39021</v>
      </c>
      <c r="F7" s="128">
        <v>45981.560312499998</v>
      </c>
      <c r="G7" s="111">
        <f ca="1">IFERROR(NOW()-F7,"")</f>
        <v>3.0285648150311317E-2</v>
      </c>
      <c r="H7" s="128">
        <v>45981.553368055553</v>
      </c>
      <c r="I7" s="109" t="str">
        <f>IFERROR(VLOOKUP(D7,DB!A:F,6,0),"")</f>
        <v>Generator-SG</v>
      </c>
      <c r="J7" s="109" t="str">
        <f>IFERROR(VLOOKUP(D7,DB!A:G,7,0),"")</f>
        <v>Vandalized</v>
      </c>
      <c r="K7" s="109" t="s">
        <v>39119</v>
      </c>
      <c r="L7" s="109" t="str">
        <f>IFERROR(VLOOKUP(D7,DB!A:I,9,0),"")</f>
        <v>Latis</v>
      </c>
    </row>
    <row r="8" spans="1:13">
      <c r="A8" s="109"/>
      <c r="B8" s="109" t="str">
        <f>IFERROR(VLOOKUP(D8,DB!A:K,11,0),"")</f>
        <v/>
      </c>
      <c r="C8" s="109"/>
      <c r="D8" s="109"/>
      <c r="E8" s="109"/>
      <c r="F8" s="109"/>
      <c r="G8" s="111">
        <f ca="1">IFERROR(NOW()-F8,"")</f>
        <v>45981.590598148148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45981.590598148148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45981.590598148148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45981.590598148148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45981.590598148148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45981.590598148148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45981.590598148148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45981.590598148148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45981.590598148148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45981.590598148148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45981.590598148148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45981.590598148148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45981.590598148148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45981.590598148148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45981.590598148148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45981.590598148148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45981.590598148148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45981.590598148148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45981.590598148148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45981.590598148148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45981.590598148148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45981.590598148148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45981.590598148148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45981.590598148148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45981.590598148148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45981.590598148148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45981.590598148148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45981.590598148148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45981.590598148148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45981.590598148148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45981.590598148148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45981.590598148148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45981.590598148148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45981.590598148148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45981.590598148148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45981.590598148148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45981.590598148148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45981.590598148148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45981.590598148148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45981.590598148148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45981.590598148148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45981.590598148148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45981.590598148148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45981.590598148148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45981.590598148148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45981.590598148148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45981.590598148148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45981.590598148148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45981.590598148148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45981.590598148148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45981.590598148148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45981.590598148148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45981.590598148148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45981.590598148148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45981.590598148148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45981.590598148148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45981.590598148148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45981.590598148148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45981.590598148148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45981.590598148148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45981.590598148148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45981.590598148148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45981.590598148148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45981.590598148148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45981.590598148148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45981.590598148148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45981.590598148148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45981.590598148148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45981.590598148148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45981.590598148148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45981.590598148148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45981.590598148148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45981.590598148148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45981.590598148148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45981.590598148148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45981.590598148148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45981.590598148148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45981.590598148148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45981.590598148148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45981.590598148148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45981.590598148148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45981.590598148148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45981.590598148148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45981.590598148148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45981.590598148148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45981.590598148148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45981.590598148148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45981.590598148148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45981.590598148148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45981.590598148148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45981.590598148148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45981.590598148148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45981.590598148148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45981.590598148148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45981.590598148148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45981.590598148148</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45981.590598148148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45981.590598148148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45981.590598148148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45981.590598148148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45981.590598148148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45981.590598148148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45981.590598148148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45981.590598148148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45981.590598148148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45981.590598148148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45981.590598148148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45981.590598148148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45981.590598148148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45981.590598148148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45981.590598148148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45981.590598148148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45981.590598148148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45981.590598148148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45981.590598148148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45981.590598148148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45981.590598148148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45981.590598148148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45981.590598148148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45981.590598148148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45981.590598148148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45981.590598148148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45981.590598148148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45981.590598148148</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45981.590598148148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45981.590598148148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45981.590598148148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45981.590598148148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45981.590598148148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45981.590598148148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45981.590598148148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45981.590598148148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45981.590598148148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45981.590598148148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45981.590598148148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45981.590598148148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45981.590598148148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45981.590598148148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45981.590598148148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45981.590598148148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45981.590598148148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45981.590598148148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45981.590598148148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45981.590598148148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45981.590598148148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45981.590598148148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45981.590598148148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45981.590598148148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45981.590598148148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45981.590598148148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45981.590598148148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45981.590598148148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45981.590598148148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45981.590598148148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45981.590598148148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45981.590598148148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45981.590598148148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45981.590598148148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45981.590598148148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45981.590598148148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45981.590598148148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45981.590598148148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45981.590598148148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45981.590598148148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45981.590598148148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45981.590598148148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45981.590598148148</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2025-11-20T11:12:29Z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