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73" documentId="13_ncr:1_{F6CB121F-512D-4AA6-A0C1-0FB36C537598}" xr6:coauthVersionLast="47" xr6:coauthVersionMax="47" xr10:uidLastSave="{60C91B16-0085-4EA0-9410-C20DBBF8D127}"/>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<sst xmlns="http://schemas.openxmlformats.org/spreadsheetml/2006/main" count="180269" uniqueCount="39120">
  <si>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</si>
  <si>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</si>
  <si>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</si>
  <si>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</si>
  <si>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</si>
  <si>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</si>
  <si>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</si>
  <si>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</si>
  <si>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</si>
  <si>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</si>
  <si>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</si>
  <si>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</si>
  <si>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</si>
  <si>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</si>
  <si>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</si>
  <si>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</si>
  <si>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</si>
  <si>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</si>
  <si>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</si>
  <si>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</si>
  <si>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</si>
  <si>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</si>
  <si>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</si>
  <si>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</si>
  <si>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</si>
  <si>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</si>
  <si>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</si>
  <si>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</si>
  <si>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</si>
  <si>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</si>
  <si>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</si>
  <si>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</si>
  <si>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</si>
  <si>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</si>
  <si>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</si>
  <si>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</si>
  <si>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</si>
  <si>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</si>
  <si>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</si>
  <si>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</si>
  <si>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</si>
  <si>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</si>
  <si>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</si>
  <si>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</si>
  <si>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</si>
  <si>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</si>
  <si>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</si>
  <si>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</si>
  <si>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</si>
  <si>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</si>
  <si>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</si>
  <si>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</si>
  <si>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</si>
  <si>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</si>
  <si>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</si>
  <si>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</si>
  <si>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</si>
  <si>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</si>
  <si>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</si>
  <si>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</si>
  <si>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</si>
  <si>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</si>
  <si>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</si>
  <si>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</si>
  <si>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</si>
  <si>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</si>
  <si>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</si>
  <si>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</si>
  <si>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</si>
  <si>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</si>
  <si>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</si>
  <si>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</si>
  <si>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</si>
  <si>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</si>
  <si>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</si>
  <si>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</si>
  <si>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</si>
  <si>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</si>
  <si>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</si>
  <si>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</si>
  <si>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</si>
  <si>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</si>
  <si>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</si>
  <si>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</si>
  <si>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</si>
  <si>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</si>
  <si>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</si>
  <si>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</si>
  <si>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</si>
  <si>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</si>
  <si>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</si>
  <si>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</si>
  <si>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</si>
  <si>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</si>
  <si>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</si>
  <si>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</si>
  <si>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</si>
  <si>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</si>
  <si>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</si>
  <si>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</si>
  <si>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</si>
  <si>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</si>
  <si>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</si>
  <si>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</si>
  <si>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</si>
  <si>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</si>
  <si>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</si>
  <si>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</si>
  <si>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</si>
  <si>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</si>
  <si>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</si>
  <si>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</si>
  <si>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</si>
  <si>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</si>
  <si>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</si>
  <si>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</si>
  <si>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</si>
  <si>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</si>
  <si>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</si>
  <si>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</si>
  <si>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</si>
  <si>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</si>
  <si>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</si>
  <si>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</si>
  <si>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</si>
  <si>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</si>
  <si>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</si>
  <si>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</si>
  <si>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</si>
  <si>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</si>
  <si>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</si>
  <si>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</si>
  <si>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</si>
  <si>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</si>
  <si>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</si>
  <si>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</si>
  <si>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</si>
  <si>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</si>
  <si>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</si>
  <si>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</si>
  <si>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</si>
  <si>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</si>
  <si>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</si>
  <si>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</si>
  <si>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</si>
  <si>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</si>
  <si>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</si>
  <si>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</si>
  <si>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</si>
  <si>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</si>
  <si>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</si>
  <si>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</si>
  <si>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</si>
  <si>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</si>
  <si>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</si>
  <si>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</si>
  <si>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</si>
  <si>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</si>
  <si>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</si>
  <si>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</si>
  <si>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</si>
  <si>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</si>
  <si>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</si>
  <si>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</si>
  <si>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</si>
  <si>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</si>
  <si>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</si>
  <si>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</si>
  <si>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</si>
  <si>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</si>
  <si>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</si>
  <si>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</si>
  <si>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</si>
  <si>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</si>
  <si>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</si>
  <si>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</si>
  <si>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</si>
  <si>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</si>
  <si>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</si>
  <si>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</si>
  <si>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</si>
  <si>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</si>
  <si>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</si>
  <si>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</si>
  <si>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</si>
  <si>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</si>
  <si>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</si>
  <si>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</si>
  <si>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</si>
  <si>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</si>
  <si>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</si>
  <si>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</si>
  <si>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</si>
  <si>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</si>
  <si>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</si>
  <si>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</si>
  <si>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</si>
  <si>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</si>
  <si>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</si>
  <si>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</si>
  <si>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</si>
  <si>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</si>
  <si>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</si>
  <si>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</si>
  <si>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</si>
  <si>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</si>
  <si>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</si>
  <si>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</si>
  <si>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</si>
  <si>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</si>
  <si>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</si>
  <si>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</si>
  <si>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</si>
  <si>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</si>
  <si>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</si>
  <si>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</si>
  <si>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</si>
  <si>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</si>
  <si>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</si>
  <si>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</si>
  <si>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</si>
  <si>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</si>
  <si>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</si>
  <si>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</si>
  <si>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</si>
  <si>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</si>
  <si>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</si>
  <si>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</si>
  <si>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</si>
  <si>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</si>
  <si>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</si>
  <si>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</si>
  <si>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</si>
  <si>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</si>
  <si>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</si>
  <si>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</si>
  <si>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</si>
  <si>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</si>
  <si>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</si>
  <si>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</si>
  <si>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</si>
  <si>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</si>
  <si>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</si>
  <si>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</si>
  <si>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</si>
  <si>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</si>
  <si>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</si>
  <si>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</si>
  <si>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</si>
  <si>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</si>
  <si>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</si>
  <si>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</si>
  <si>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</si>
  <si>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</si>
  <si>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</si>
  <si>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</si>
  <si>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</si>
  <si>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</si>
  <si>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</si>
  <si>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</si>
  <si>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</si>
  <si>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</si>
  <si>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</si>
  <si>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</si>
  <si>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</si>
  <si>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</si>
  <si>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</si>
  <si>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</si>
  <si>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</si>
  <si>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</si>
  <si>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</si>
  <si>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</si>
  <si>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</si>
  <si>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</si>
  <si>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</si>
  <si>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</si>
  <si>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</si>
  <si>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</si>
  <si>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</si>
  <si>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</si>
  <si>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</si>
  <si>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</si>
  <si>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</si>
  <si>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</si>
  <si>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</si>
  <si>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</si>
  <si>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</si>
  <si>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</si>
  <si>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</si>
  <si>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</si>
  <si>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</si>
  <si>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</si>
  <si>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</si>
  <si>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</si>
  <si>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</si>
  <si>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</si>
  <si>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</si>
  <si>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</si>
  <si>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</si>
  <si>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</si>
  <si>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</si>
  <si>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</si>
  <si>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</si>
  <si>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</si>
  <si>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</si>
  <si>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</si>
  <si>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</si>
  <si>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</si>
  <si>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</si>
  <si>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</si>
  <si>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</si>
  <si>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</si>
  <si>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</si>
  <si>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</si>
  <si>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</si>
  <si>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</si>
  <si>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</si>
  <si>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</si>
  <si>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</si>
  <si>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</si>
  <si>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</si>
  <si>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</si>
  <si>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</si>
  <si>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</si>
  <si>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</si>
  <si>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</si>
  <si>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</si>
  <si>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</si>
  <si>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</si>
  <si>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</si>
  <si>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</si>
  <si>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</si>
  <si>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</si>
  <si>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</si>
  <si>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</si>
  <si>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</si>
  <si>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</si>
  <si>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</si>
  <si>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</si>
  <si>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</si>
  <si>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</si>
  <si>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</si>
  <si>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</si>
  <si>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</si>
  <si>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</si>
  <si>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</si>
  <si>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</si>
  <si>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</si>
  <si>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</si>
  <si>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</si>
  <si>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</si>
  <si>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</si>
  <si>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</si>
  <si>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</si>
  <si>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</si>
  <si>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</si>
  <si>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</si>
  <si>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</si>
  <si>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</si>
  <si>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</si>
  <si>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</si>
  <si>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</si>
  <si>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</si>
  <si>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</si>
  <si>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</si>
  <si>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</si>
  <si>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</si>
  <si>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</si>
  <si>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</si>
  <si>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</si>
  <si>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</si>
  <si>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</si>
  <si>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</si>
  <si>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</si>
  <si>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</si>
  <si>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</si>
  <si>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</si>
  <si>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</si>
  <si>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</si>
  <si>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</si>
  <si>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</si>
  <si>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</si>
  <si>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</si>
  <si>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</si>
  <si>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</si>
  <si>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</si>
  <si>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</si>
  <si>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</si>
  <si>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</si>
  <si>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</si>
  <si>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</si>
  <si>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</si>
  <si>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</si>
  <si>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</si>
  <si>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</si>
  <si>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</si>
  <si>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</si>
  <si>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</si>
  <si>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</si>
  <si>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</si>
  <si>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</si>
  <si>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</si>
  <si>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</si>
  <si>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</si>
  <si>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</si>
  <si>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</si>
  <si>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</si>
  <si>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</si>
  <si>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</si>
  <si>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</si>
  <si>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</si>
  <si>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</si>
  <si>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</si>
  <si>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</si>
  <si>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</si>
  <si>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</si>
  <si>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</si>
  <si>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</si>
  <si>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</si>
  <si>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</si>
  <si>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</si>
  <si>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</si>
  <si>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</si>
  <si>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</si>
  <si>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</si>
  <si>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</si>
  <si>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</si>
  <si>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</si>
  <si>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</si>
  <si>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</si>
  <si>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</si>
  <si>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</si>
  <si>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</si>
  <si>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</si>
  <si>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</si>
  <si>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</si>
  <si>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</si>
  <si>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</si>
  <si>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</si>
  <si>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</si>
  <si>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</si>
  <si>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</si>
  <si>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</si>
  <si>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</si>
  <si>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</si>
  <si>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</si>
  <si>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</si>
  <si>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</si>
  <si>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</si>
  <si>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</si>
  <si>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</si>
  <si>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</si>
  <si>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</si>
  <si>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</si>
  <si>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</si>
  <si>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</si>
  <si>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</si>
  <si>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</si>
  <si>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</si>
  <si>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</si>
  <si>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</si>
  <si>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</si>
  <si>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</si>
  <si>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</si>
  <si>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</si>
  <si>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</si>
  <si>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</si>
  <si>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</si>
  <si>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</si>
  <si>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</si>
  <si>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</si>
  <si>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</si>
  <si>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</si>
  <si>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</si>
  <si>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</si>
  <si>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</si>
  <si>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</si>
  <si>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</si>
  <si>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</si>
  <si>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</si>
  <si>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</si>
  <si>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</si>
  <si>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</si>
  <si>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</si>
  <si>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</si>
  <si>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</si>
  <si>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</si>
  <si>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</si>
  <si>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</si>
  <si>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</si>
  <si>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</si>
  <si>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</si>
  <si>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</si>
  <si>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</si>
  <si>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</si>
  <si>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</si>
  <si>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</si>
  <si>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</si>
  <si>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</si>
  <si>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</si>
  <si>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</si>
  <si>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</si>
  <si>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</si>
  <si>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</si>
  <si>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</si>
  <si>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</si>
  <si>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</si>
  <si>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</si>
  <si>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</si>
  <si>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</si>
  <si>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</si>
  <si>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</si>
  <si>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</si>
  <si>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</si>
  <si>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</si>
  <si>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</si>
  <si>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</si>
  <si>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</si>
  <si>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</si>
  <si>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</si>
  <si>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</si>
  <si>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</si>
  <si>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</si>
  <si>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</si>
  <si>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</si>
  <si>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</si>
  <si>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</si>
  <si>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</si>
  <si>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</si>
  <si>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</si>
  <si>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</si>
  <si>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</si>
  <si>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</si>
  <si>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</si>
  <si>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</si>
  <si>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</si>
  <si>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</si>
  <si>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</si>
  <si>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</si>
  <si>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</si>
  <si>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</si>
  <si>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</si>
  <si>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</si>
  <si>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</si>
  <si>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</si>
  <si>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</si>
  <si>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</si>
  <si>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</si>
  <si>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</si>
  <si>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</si>
  <si>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</si>
  <si>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</si>
  <si>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</si>
  <si>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</si>
  <si>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</si>
  <si>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</si>
  <si>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</si>
  <si>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</si>
  <si>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</si>
  <si>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</si>
  <si>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</si>
  <si>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</si>
  <si>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</si>
  <si>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</si>
  <si>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</si>
  <si>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</si>
  <si>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</si>
  <si>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</si>
  <si>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</si>
  <si>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</si>
  <si>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</si>
  <si>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</si>
  <si>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</si>
  <si>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</si>
  <si>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</si>
  <si>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</si>
  <si>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</si>
  <si>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</si>
  <si>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</si>
  <si>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</si>
  <si>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</si>
  <si>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</si>
  <si>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</si>
  <si>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</si>
  <si>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</si>
  <si>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</si>
  <si>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</si>
  <si>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</si>
  <si>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</si>
  <si>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</si>
  <si>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</si>
  <si>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</si>
  <si>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</si>
  <si>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</si>
  <si>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</si>
  <si>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</si>
  <si>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</si>
  <si>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</si>
  <si>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</si>
  <si>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</si>
  <si>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</si>
  <si>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</si>
  <si>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</si>
  <si>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</si>
  <si>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</si>
  <si>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</si>
  <si>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</si>
  <si>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</si>
  <si>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</si>
  <si>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</si>
  <si>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</si>
  <si>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</si>
  <si>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</si>
  <si>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</si>
  <si>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</si>
  <si>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</si>
  <si>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</si>
  <si>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</si>
  <si>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</si>
  <si>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</si>
  <si>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</si>
  <si>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</si>
  <si>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</si>
  <si>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</si>
  <si>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</si>
  <si>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</si>
  <si>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</si>
  <si>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</si>
  <si>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</si>
  <si>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</si>
  <si>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</si>
  <si>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</si>
  <si>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</si>
  <si>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</si>
  <si>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</si>
  <si>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</si>
  <si>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</si>
  <si>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</si>
  <si>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</si>
  <si>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</si>
  <si>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</si>
  <si>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</si>
  <si>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</si>
  <si>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</si>
  <si>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</si>
  <si>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</si>
  <si>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</si>
  <si>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</si>
  <si>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</si>
  <si>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</si>
  <si>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</si>
  <si>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</si>
  <si>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</si>
  <si>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</si>
  <si>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</si>
  <si>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</si>
  <si>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</si>
  <si>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</si>
  <si>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</si>
  <si>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</si>
  <si>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</si>
  <si>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</si>
  <si>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</si>
  <si>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</si>
  <si>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</si>
  <si>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</si>
  <si>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</si>
  <si>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</si>
  <si>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</si>
  <si>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</si>
  <si>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</si>
  <si>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</si>
  <si>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</si>
  <si>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</si>
  <si>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</si>
  <si>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</si>
  <si>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</si>
  <si>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</si>
  <si>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</si>
  <si>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</si>
  <si>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</si>
  <si>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</si>
  <si>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</si>
  <si>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</si>
  <si>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</si>
  <si>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</si>
  <si>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</si>
  <si>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</si>
  <si>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</si>
  <si>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</si>
  <si>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</si>
  <si>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</si>
  <si>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</si>
  <si>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</si>
  <si>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</si>
  <si>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</si>
  <si>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</si>
  <si>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</si>
  <si>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</si>
  <si>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</si>
  <si>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</si>
  <si>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</si>
  <si>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</si>
  <si>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</si>
  <si>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</si>
  <si>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</si>
  <si>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</si>
  <si>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</si>
  <si>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</si>
  <si>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</si>
  <si>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</si>
  <si>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</si>
  <si>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</si>
  <si>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</si>
  <si>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</si>
  <si>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</si>
  <si>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</si>
  <si>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</si>
  <si>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</si>
  <si>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</si>
  <si>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</si>
  <si>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</si>
  <si>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</si>
  <si>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</si>
  <si>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</si>
  <si>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</si>
  <si>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</si>
  <si>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</si>
  <si>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</si>
  <si>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</si>
  <si>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</si>
  <si>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</si>
  <si>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</si>
  <si>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</si>
  <si>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</si>
  <si>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</si>
  <si>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</si>
  <si>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</si>
  <si>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</si>
  <si>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</si>
  <si>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</si>
  <si>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</si>
  <si>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</si>
  <si>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</si>
  <si>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</si>
  <si>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</si>
  <si>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</si>
  <si>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</si>
  <si>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</si>
  <si>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</si>
  <si>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</si>
  <si>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</si>
  <si>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</si>
  <si>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</si>
  <si>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</si>
  <si>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</si>
  <si>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</si>
  <si>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</si>
  <si>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</si>
  <si>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</si>
  <si>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</si>
  <si>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</si>
  <si>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</si>
  <si>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</si>
  <si>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</si>
  <si>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</si>
  <si>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</si>
  <si>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</si>
  <si>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</si>
  <si>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</si>
  <si>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</si>
  <si>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</si>
  <si>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</si>
  <si>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</si>
  <si>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</si>
  <si>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</si>
  <si>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</si>
  <si>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</si>
  <si>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</si>
  <si>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</si>
  <si>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</si>
  <si>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</si>
  <si>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</si>
  <si>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</si>
  <si>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</si>
  <si>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</si>
  <si>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</si>
  <si>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</si>
  <si>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</si>
  <si>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</si>
  <si>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</si>
  <si>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</si>
  <si>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</si>
  <si>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</si>
  <si>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</si>
  <si>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</si>
  <si>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</si>
  <si>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</si>
  <si>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</si>
  <si>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</si>
  <si>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</si>
  <si>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</si>
  <si>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</si>
  <si>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</si>
  <si>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</si>
  <si>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</si>
  <si>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</si>
  <si>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</si>
  <si>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</si>
  <si>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</si>
  <si>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</si>
  <si>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</si>
  <si>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</si>
  <si>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</si>
  <si>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</si>
  <si>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</si>
  <si>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</si>
  <si>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</si>
  <si>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</si>
  <si>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</si>
  <si>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</si>
  <si>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</si>
  <si>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</si>
  <si>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</si>
  <si>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</si>
  <si>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</si>
  <si>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</si>
  <si>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</si>
  <si>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</si>
  <si>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</si>
  <si>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</si>
  <si>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</si>
  <si>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</si>
  <si>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</si>
  <si>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</si>
  <si>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</si>
  <si>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</si>
  <si>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</si>
  <si>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</si>
  <si>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</si>
  <si>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</si>
  <si>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</si>
  <si>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</si>
  <si>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</si>
  <si>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</si>
  <si>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</si>
  <si>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</si>
  <si>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</si>
  <si>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</si>
  <si>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</si>
  <si>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</si>
  <si>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</si>
  <si>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</si>
  <si>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</si>
  <si>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</si>
  <si>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</si>
  <si>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</si>
  <si>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</si>
  <si>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</si>
  <si>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</si>
  <si>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</si>
  <si>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</si>
  <si>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</si>
  <si>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</si>
  <si>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</si>
  <si>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</si>
  <si>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</si>
  <si>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</si>
  <si>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</si>
  <si>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</si>
  <si>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</si>
  <si>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</si>
  <si>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</si>
  <si>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</si>
  <si>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</si>
  <si>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</si>
  <si>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</si>
  <si>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</si>
  <si>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</si>
  <si>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</si>
  <si>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</si>
  <si>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</si>
  <si>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</si>
  <si>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</si>
  <si>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</si>
  <si>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</si>
  <si>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</si>
  <si>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</si>
  <si>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</si>
  <si>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</si>
  <si>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</si>
  <si>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</si>
  <si>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</si>
  <si>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</si>
  <si>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</si>
  <si>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</si>
  <si>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</si>
  <si>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</si>
  <si>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</si>
  <si>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</si>
  <si>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</si>
  <si>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</si>
  <si>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</si>
  <si>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</si>
  <si>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</si>
  <si>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</si>
  <si>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</si>
  <si>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</si>
  <si>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</si>
  <si>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</si>
  <si>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</si>
  <si>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</si>
  <si>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</si>
  <si>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</si>
  <si>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</si>
  <si>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</si>
  <si>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</si>
  <si>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</si>
  <si>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</si>
  <si>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</si>
  <si>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</si>
  <si>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</si>
  <si>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</si>
  <si>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</si>
  <si>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</si>
  <si>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</si>
  <si>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</si>
  <si>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</si>
  <si>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</si>
  <si>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</si>
  <si>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</si>
  <si>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</si>
  <si>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</si>
  <si>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</si>
  <si>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</si>
  <si>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</si>
  <si>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</si>
  <si>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</si>
  <si>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</si>
  <si>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</si>
  <si>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</si>
  <si>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</si>
  <si>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</si>
  <si>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</si>
  <si>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</si>
  <si>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</si>
  <si>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</si>
  <si>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</si>
  <si>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</si>
  <si>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</si>
  <si>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</si>
  <si>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</si>
  <si>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</si>
  <si>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</si>
  <si>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</si>
  <si>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</si>
  <si>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</si>
  <si>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</si>
  <si>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</si>
  <si>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</si>
  <si>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</si>
  <si>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</si>
  <si>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</si>
  <si>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</si>
  <si>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</si>
  <si>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</si>
  <si>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</si>
  <si>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</si>
  <si>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</si>
  <si>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</si>
  <si>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</si>
  <si>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</si>
  <si>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</si>
  <si>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</si>
  <si>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</si>
  <si>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</si>
  <si>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</si>
  <si>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</si>
  <si>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</si>
  <si>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</si>
  <si>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</si>
  <si>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</si>
  <si>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</si>
  <si>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</si>
  <si>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</si>
  <si>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</si>
  <si>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</si>
  <si>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</si>
  <si>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</si>
  <si>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</si>
  <si>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</si>
  <si>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</si>
  <si>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</si>
  <si>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</si>
  <si>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</si>
  <si>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</si>
  <si>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</si>
  <si>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</si>
  <si>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</si>
  <si>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</si>
  <si>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</si>
  <si>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</si>
  <si>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</si>
  <si>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</si>
  <si>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</si>
  <si>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</si>
  <si>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</si>
  <si>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</si>
  <si>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</si>
  <si>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</si>
  <si>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</si>
  <si>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</si>
  <si>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</si>
  <si>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</si>
  <si>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</si>
  <si>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</si>
  <si>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</si>
  <si>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</si>
  <si>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</si>
  <si>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</si>
  <si>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</si>
  <si>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</si>
  <si>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</si>
  <si>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</si>
  <si>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</si>
  <si>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</si>
  <si>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</si>
  <si>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</si>
  <si>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</si>
  <si>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</si>
  <si>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</si>
  <si>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</si>
  <si>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</si>
  <si>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</si>
  <si>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</si>
  <si>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</si>
  <si>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</si>
  <si>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</si>
  <si>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</si>
  <si>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</si>
  <si>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</si>
  <si>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</si>
  <si>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</si>
  <si>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</si>
  <si>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</si>
  <si>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</si>
  <si>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</si>
  <si>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</si>
  <si>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</si>
  <si>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</si>
  <si>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</si>
  <si>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</si>
  <si>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</si>
  <si>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</si>
  <si>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</si>
  <si>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</si>
  <si>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</si>
  <si>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</si>
  <si>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</si>
  <si>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</si>
  <si>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</si>
  <si>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</si>
  <si>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</si>
  <si>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</si>
  <si>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</si>
  <si>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</si>
  <si>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</si>
  <si>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</si>
  <si>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</si>
  <si>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</si>
  <si>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</si>
  <si>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</si>
  <si>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</si>
  <si>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</si>
  <si>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</si>
  <si>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</si>
  <si>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</si>
  <si>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</si>
  <si>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</si>
  <si>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</si>
  <si>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</si>
  <si>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</si>
  <si>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</si>
  <si>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</si>
  <si>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</si>
  <si>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</si>
  <si>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</si>
  <si>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</si>
  <si>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</si>
  <si>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</si>
  <si>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</si>
  <si>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</si>
  <si>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</si>
  <si>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</si>
  <si>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</si>
  <si>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</si>
  <si>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</si>
  <si>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</si>
  <si>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</si>
  <si>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</si>
  <si>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</si>
  <si>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</si>
  <si>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</si>
  <si>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</si>
  <si>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</si>
  <si>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</si>
  <si>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</si>
  <si>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</si>
  <si>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</si>
  <si>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</si>
  <si>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</si>
  <si>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</si>
  <si>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</si>
  <si>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</si>
  <si>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</si>
  <si>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</si>
  <si>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</si>
  <si>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</si>
  <si>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</si>
  <si>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</si>
  <si>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</si>
  <si>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</si>
  <si>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</si>
  <si>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</si>
  <si>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</si>
  <si>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</si>
  <si>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</si>
  <si>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</si>
  <si>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</si>
  <si>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</si>
  <si>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</si>
  <si>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</si>
  <si>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</si>
  <si>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</si>
  <si>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</si>
  <si>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</si>
  <si>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</si>
  <si>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</si>
  <si>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</si>
  <si>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</si>
  <si>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</si>
  <si>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</si>
  <si>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</si>
  <si>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</si>
  <si>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</si>
  <si>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</si>
  <si>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</si>
  <si>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</si>
  <si>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</si>
  <si>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</si>
  <si>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</si>
  <si>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</si>
  <si>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</si>
  <si>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</si>
  <si>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</si>
  <si>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</si>
  <si>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</si>
  <si>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</si>
  <si>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</si>
  <si>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</si>
  <si>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</si>
  <si>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</si>
  <si>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</si>
  <si>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</si>
  <si>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</si>
  <si>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</si>
  <si>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</si>
  <si>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</si>
  <si>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</si>
  <si>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</si>
  <si>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</si>
  <si>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</si>
  <si>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</si>
  <si>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</si>
  <si>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</si>
  <si>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</si>
  <si>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</si>
  <si>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</si>
  <si>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</si>
  <si>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</si>
  <si>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</si>
  <si>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</si>
  <si>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</si>
  <si>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</si>
  <si>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</si>
  <si>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</si>
  <si>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</si>
  <si>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</si>
  <si>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</si>
  <si>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</si>
  <si>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</si>
  <si>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</si>
  <si>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</si>
  <si>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</si>
  <si>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</si>
  <si>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</si>
  <si>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</si>
  <si>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</si>
  <si>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</si>
  <si>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</si>
  <si>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</si>
  <si>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</si>
  <si>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</si>
  <si>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</si>
  <si>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</si>
  <si>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</si>
  <si>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</si>
  <si>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</si>
  <si>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</si>
  <si>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</si>
  <si>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</si>
  <si>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</si>
  <si>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</si>
  <si>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</si>
  <si>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</si>
  <si>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</si>
  <si>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</si>
  <si>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</si>
  <si>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</si>
  <si>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</si>
  <si>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</si>
  <si>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</si>
  <si>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</si>
  <si>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</si>
  <si>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</si>
  <si>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</si>
  <si>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</si>
  <si>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</si>
  <si>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</si>
  <si>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</si>
  <si>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</si>
  <si>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</si>
  <si>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</si>
  <si>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</si>
  <si>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</si>
  <si>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</si>
  <si>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</si>
  <si>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</si>
  <si>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</si>
  <si>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</si>
  <si>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</si>
  <si>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</si>
  <si>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</si>
  <si>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</si>
  <si>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</si>
  <si>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</si>
  <si>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</si>
  <si>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</si>
  <si>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</si>
  <si>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</si>
  <si>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</si>
  <si>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</si>
  <si>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</si>
  <si>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</si>
  <si>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</si>
  <si>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</si>
  <si>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</si>
  <si>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</si>
  <si>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</si>
  <si>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</si>
  <si>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</si>
  <si>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</si>
  <si>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</si>
  <si>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</si>
  <si>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</si>
  <si>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</si>
  <si>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</si>
  <si>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</si>
  <si>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</si>
  <si>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</si>
  <si>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</si>
  <si>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</si>
  <si>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</si>
  <si>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</si>
  <si>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</si>
  <si>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</si>
  <si>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</si>
  <si>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</si>
  <si>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</si>
  <si>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</si>
  <si>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</si>
  <si>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</si>
  <si>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</si>
  <si>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</si>
  <si>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</si>
  <si>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</si>
  <si>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</si>
  <si>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</si>
  <si>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</si>
  <si>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</si>
  <si>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</si>
  <si>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</si>
  <si>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</si>
  <si>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</si>
  <si>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</si>
  <si>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</si>
  <si>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</si>
  <si>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</si>
  <si>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</si>
  <si>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</si>
  <si>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</si>
  <si>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</si>
  <si>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</si>
  <si>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</si>
  <si>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</si>
  <si>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</si>
  <si>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</si>
  <si>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</si>
  <si>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</si>
  <si>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</si>
  <si>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</si>
  <si>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</si>
  <si>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</si>
  <si>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</si>
  <si>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</si>
  <si>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</si>
  <si>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</si>
  <si>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</si>
  <si>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</si>
  <si>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</si>
  <si>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</si>
  <si>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</si>
  <si>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</si>
  <si>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</si>
  <si>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</si>
  <si>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</si>
  <si>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</si>
  <si>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</si>
  <si>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</si>
  <si>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</si>
  <si>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</si>
  <si>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</si>
  <si>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</si>
  <si>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</si>
  <si>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</si>
  <si>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</si>
  <si>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</si>
  <si>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</si>
  <si>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</si>
  <si>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</si>
  <si>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</si>
  <si>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</si>
  <si>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</si>
  <si>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</si>
  <si>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</si>
  <si>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</si>
  <si>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</si>
  <si>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</si>
  <si>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</si>
  <si>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</si>
  <si>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</si>
  <si>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</si>
  <si>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</si>
  <si>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</si>
  <si>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</si>
  <si>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</si>
  <si>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</si>
  <si>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</si>
  <si>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</si>
  <si>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</si>
  <si>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</si>
  <si>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</si>
  <si>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</si>
  <si>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</si>
  <si>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</si>
  <si>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</si>
  <si>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</si>
  <si>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</si>
  <si>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</si>
  <si>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</si>
  <si>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</si>
  <si>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</si>
  <si>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</si>
  <si>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</si>
  <si>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</si>
  <si>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</si>
  <si>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</si>
  <si>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</si>
  <si>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</si>
  <si>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</si>
  <si>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</si>
  <si>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</si>
  <si>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</si>
  <si>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</si>
  <si>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</si>
  <si>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</si>
  <si>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</si>
  <si>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</si>
  <si>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</si>
  <si>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</si>
  <si>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</si>
  <si>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</si>
  <si>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</si>
  <si>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</si>
  <si>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</si>
  <si>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</si>
  <si>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</si>
  <si>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</si>
  <si>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</si>
  <si>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</si>
  <si>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</si>
  <si>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</si>
  <si>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</si>
  <si>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</si>
  <si>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</si>
  <si>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</si>
  <si>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</si>
  <si>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</si>
  <si>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</si>
  <si>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</si>
  <si>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</si>
  <si>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</si>
  <si>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</si>
  <si>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</si>
  <si>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</si>
  <si>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</si>
  <si>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</si>
  <si>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</si>
  <si>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</si>
  <si>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</si>
  <si>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</si>
  <si>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</si>
  <si>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</si>
  <si>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</si>
  <si>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</si>
  <si>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</si>
  <si>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</si>
  <si>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</si>
  <si>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</si>
  <si>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</si>
  <si>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</si>
  <si>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</si>
  <si>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</si>
  <si>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</si>
  <si>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</si>
  <si>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</si>
  <si>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</si>
  <si>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</si>
  <si>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</si>
  <si>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</si>
  <si>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</si>
  <si>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</si>
  <si>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</si>
  <si>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</si>
  <si>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</si>
  <si>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</si>
  <si>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</si>
  <si>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</si>
  <si>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</si>
  <si>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</si>
  <si>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</si>
  <si>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</si>
  <si>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</si>
  <si>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</si>
  <si>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</si>
  <si>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</si>
  <si>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</si>
  <si>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</si>
  <si>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</si>
  <si>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</si>
  <si>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</si>
  <si>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</si>
  <si>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</si>
  <si>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</si>
  <si>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</si>
  <si>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</si>
  <si>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</si>
  <si>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</si>
  <si>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</si>
  <si>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</si>
  <si>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</si>
  <si>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</si>
  <si>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</si>
  <si>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</si>
  <si>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</si>
  <si>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</si>
  <si>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</si>
  <si>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</si>
  <si>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</si>
  <si>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</si>
  <si>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</si>
  <si>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</si>
  <si>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</si>
  <si>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</si>
  <si>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</si>
  <si>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</si>
  <si>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</si>
  <si>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</si>
  <si>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</si>
  <si>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</si>
  <si>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</si>
  <si>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</si>
  <si>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</si>
  <si>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</si>
  <si>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</si>
  <si>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</si>
  <si>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</si>
  <si>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</si>
  <si>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</si>
  <si>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</si>
  <si>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</si>
  <si>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</si>
  <si>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</si>
  <si>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</si>
  <si>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</si>
  <si>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</si>
  <si>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</si>
  <si>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</si>
  <si>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</si>
  <si>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</si>
  <si>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</si>
  <si>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</si>
  <si>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</si>
  <si>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</si>
  <si>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</si>
  <si>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</si>
  <si>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</si>
  <si>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</si>
  <si>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</si>
  <si>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</si>
  <si>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</si>
  <si>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</si>
  <si>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</si>
  <si>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</si>
  <si>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</si>
  <si>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</si>
  <si>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</si>
  <si>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</si>
  <si>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</si>
  <si>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</si>
  <si>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</si>
  <si>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</si>
  <si>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</si>
  <si>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</si>
  <si>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</si>
  <si>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</si>
  <si>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</si>
  <si>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</si>
  <si>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</si>
  <si>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</si>
  <si>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</si>
  <si>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</si>
  <si>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</si>
  <si>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</si>
  <si>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</si>
  <si>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</si>
  <si>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</si>
  <si>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</si>
  <si>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</si>
  <si>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</si>
  <si>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</si>
  <si>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</si>
  <si>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</si>
  <si>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</si>
  <si>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</si>
  <si>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</si>
  <si>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</si>
  <si>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</si>
  <si>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</si>
  <si>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</si>
  <si>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</si>
  <si>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</si>
  <si>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</si>
  <si>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</si>
  <si>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</si>
  <si>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</si>
  <si>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</si>
  <si>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</si>
  <si>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</si>
  <si>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</si>
  <si>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</si>
  <si>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</si>
  <si>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</si>
  <si>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</si>
  <si>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</si>
  <si>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</si>
  <si>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</si>
  <si>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</si>
  <si>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</si>
  <si>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</si>
  <si>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</si>
  <si>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</si>
  <si>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</si>
  <si>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</si>
  <si>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</si>
  <si>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</si>
  <si>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</si>
  <si>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</si>
  <si>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</si>
  <si>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</si>
  <si>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</si>
  <si>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</si>
  <si>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</si>
  <si>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</si>
  <si>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</si>
  <si>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</si>
  <si>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</si>
  <si>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</si>
  <si>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</si>
  <si>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</si>
  <si>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</si>
  <si>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</si>
  <si>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</si>
  <si>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</si>
  <si>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</si>
  <si>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</si>
  <si>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</si>
  <si>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</si>
  <si>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</si>
  <si>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</si>
  <si>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</si>
  <si>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</si>
  <si>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</si>
  <si>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</si>
  <si>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</si>
  <si>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</si>
  <si>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</si>
  <si>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</si>
  <si>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</si>
  <si>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</si>
  <si>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</si>
  <si>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</si>
  <si>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</si>
  <si>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</si>
  <si>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</si>
  <si>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</si>
  <si>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</si>
  <si>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</si>
  <si>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</si>
  <si>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</si>
  <si>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</si>
  <si>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</si>
  <si>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</si>
  <si>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</si>
  <si>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</si>
  <si>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</si>
  <si>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</si>
  <si>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</si>
  <si>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</si>
  <si>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</si>
  <si>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</si>
  <si>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</si>
  <si>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</si>
  <si>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</si>
  <si>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</si>
  <si>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</si>
  <si>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</si>
  <si>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</si>
  <si>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</si>
  <si>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</si>
  <si>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</si>
  <si>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</si>
  <si>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</si>
  <si>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</si>
  <si>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</si>
  <si>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</si>
  <si>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</si>
  <si>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</si>
  <si>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</si>
  <si>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</si>
  <si>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</si>
  <si>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</si>
  <si>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</si>
  <si>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</si>
  <si>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</si>
  <si>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</si>
  <si>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</si>
  <si>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</si>
  <si>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</si>
  <si>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</si>
  <si>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</si>
  <si>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</si>
  <si>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</si>
  <si>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</si>
  <si>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</si>
  <si>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</si>
  <si>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</si>
  <si>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</si>
  <si>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</si>
  <si>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</si>
  <si>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</si>
  <si>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</si>
  <si>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</si>
  <si>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</si>
  <si>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</si>
  <si>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</si>
  <si>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</si>
  <si>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</si>
  <si>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</si>
  <si>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</si>
  <si>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</si>
  <si>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</si>
  <si>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</si>
  <si>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</si>
  <si>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</si>
  <si>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</si>
  <si>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</si>
  <si>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</si>
  <si>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</si>
  <si>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</si>
  <si>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</si>
  <si>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</si>
  <si>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</si>
  <si>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</si>
  <si>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</si>
  <si>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</si>
  <si>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</si>
  <si>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</si>
  <si>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</si>
  <si>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</si>
  <si>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</si>
  <si>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</si>
  <si>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</si>
  <si>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</si>
  <si>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</si>
  <si>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</si>
  <si>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</si>
  <si>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</si>
  <si>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</si>
  <si>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</si>
  <si>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</si>
  <si>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</si>
  <si>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</si>
  <si>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</si>
  <si>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</si>
  <si>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</si>
  <si>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</si>
  <si>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</si>
  <si>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</si>
  <si>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</si>
  <si>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</si>
  <si>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</si>
  <si>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</si>
  <si>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</si>
  <si>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</si>
  <si>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</si>
  <si>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</si>
  <si>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</si>
  <si>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</si>
  <si>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</si>
  <si>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</si>
  <si>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</si>
  <si>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</si>
  <si>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</si>
  <si>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</si>
  <si>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</si>
  <si>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</si>
  <si>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</si>
  <si>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</si>
  <si>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</si>
  <si>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</si>
  <si>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</si>
  <si>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</si>
  <si>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</si>
  <si>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</si>
  <si>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</si>
  <si>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</si>
  <si>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</si>
  <si>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</si>
  <si>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</si>
  <si>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</si>
  <si>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</si>
  <si>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</si>
  <si>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</si>
  <si>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</si>
  <si>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</si>
  <si>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</si>
  <si>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</si>
  <si>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</si>
  <si>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</si>
  <si>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</si>
  <si>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</si>
  <si>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</si>
  <si>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</si>
  <si>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</si>
  <si>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</si>
  <si>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</si>
  <si>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</si>
  <si>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</si>
  <si>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</si>
  <si>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</si>
  <si>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</si>
  <si>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</si>
  <si>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</si>
  <si>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</si>
  <si>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</si>
  <si>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</si>
  <si>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</si>
  <si>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</si>
  <si>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</si>
  <si>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</si>
  <si>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</si>
  <si>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</si>
  <si>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</si>
  <si>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</si>
  <si>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</si>
  <si>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</si>
  <si>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</si>
  <si>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</si>
  <si>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</si>
  <si>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</si>
  <si>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</si>
  <si>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</si>
  <si>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</si>
  <si>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</si>
  <si>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</si>
  <si>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</si>
  <si>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</si>
  <si>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</si>
  <si>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</si>
  <si>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</si>
  <si>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</si>
  <si>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</si>
  <si>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</si>
  <si>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</si>
  <si>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</si>
  <si>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</si>
  <si>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</si>
  <si>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</si>
  <si>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</si>
  <si>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</si>
  <si>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</si>
  <si>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</si>
  <si>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</si>
  <si>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</si>
  <si>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</si>
  <si>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</si>
  <si>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</si>
  <si>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</si>
  <si>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</si>
  <si>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</si>
  <si>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</si>
  <si>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</si>
  <si>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</si>
  <si>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</si>
  <si>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</si>
  <si>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</si>
  <si>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</si>
  <si>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</si>
  <si>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</si>
  <si>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</si>
  <si>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</si>
  <si>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</si>
  <si>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</si>
  <si>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</si>
  <si>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</si>
  <si>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</si>
  <si>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</si>
  <si>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</si>
  <si>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</si>
  <si>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</si>
  <si>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</si>
  <si>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</si>
  <si>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</si>
  <si>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</si>
  <si>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</si>
  <si>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</si>
  <si>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</si>
  <si>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</si>
  <si>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</si>
  <si>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</si>
  <si>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</si>
  <si>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</si>
  <si>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</si>
  <si>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</si>
  <si>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</si>
  <si>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</si>
  <si>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</si>
  <si>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</si>
  <si>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</si>
  <si>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</si>
  <si>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</si>
  <si>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</si>
  <si>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</si>
  <si>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</si>
  <si>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</si>
  <si>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</si>
  <si>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</si>
  <si>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</si>
  <si>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</si>
  <si>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</si>
  <si>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</si>
  <si>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</si>
  <si>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</si>
  <si>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</si>
  <si>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</si>
  <si>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</si>
  <si>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</si>
  <si>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</si>
  <si>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</si>
  <si>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</si>
  <si>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</si>
  <si>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</si>
  <si>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</si>
  <si>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</si>
  <si>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</si>
  <si>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</si>
  <si>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</si>
  <si>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</si>
  <si>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</si>
  <si>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</si>
  <si>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</si>
  <si>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</si>
  <si>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</si>
  <si>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</si>
  <si>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</si>
  <si>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</si>
  <si>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</si>
  <si>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</si>
  <si>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</si>
  <si>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</si>
  <si>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</si>
  <si>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</si>
  <si>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</si>
  <si>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</si>
  <si>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</si>
  <si>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</si>
  <si>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</si>
  <si>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</si>
  <si>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</si>
  <si>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</si>
  <si>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</si>
  <si>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</si>
  <si>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</si>
  <si>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</si>
  <si>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</si>
  <si>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</si>
  <si>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</si>
  <si>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</si>
  <si>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</si>
  <si>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</si>
  <si>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</si>
  <si>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</si>
  <si>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</si>
  <si>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</si>
  <si>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</si>
  <si>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</si>
  <si>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</si>
  <si>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</si>
  <si>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</si>
  <si>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</si>
  <si>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</si>
  <si>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</si>
  <si>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</si>
  <si>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</si>
  <si>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</si>
  <si>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</si>
  <si>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</si>
  <si>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</si>
  <si>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</si>
  <si>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</si>
  <si>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</si>
  <si>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</si>
  <si>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</si>
  <si>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</si>
  <si>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</si>
  <si>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</si>
  <si>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</si>
  <si>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</si>
  <si>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</si>
  <si>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</si>
  <si>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</si>
  <si>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</si>
  <si>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</si>
  <si>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</si>
  <si>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</si>
  <si>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</si>
  <si>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</si>
  <si>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</si>
  <si>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</si>
  <si>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</si>
  <si>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</si>
  <si>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</si>
  <si>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</si>
  <si>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</si>
  <si>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</si>
  <si>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</si>
  <si>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</si>
  <si>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</si>
  <si>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</si>
  <si>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</si>
  <si>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</si>
  <si>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</si>
  <si>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</si>
  <si>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</si>
  <si>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</si>
  <si>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</si>
  <si>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</si>
  <si>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</si>
  <si>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</si>
  <si>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</si>
  <si>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</si>
  <si>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</si>
  <si>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</si>
  <si>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</si>
  <si>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</si>
  <si>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</si>
  <si>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</si>
  <si>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</si>
  <si>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</si>
  <si>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</si>
  <si>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</si>
  <si>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</si>
  <si>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</si>
  <si>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</si>
  <si>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</si>
  <si>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</si>
  <si>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</si>
  <si>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</si>
  <si>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</si>
  <si>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</si>
  <si>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</si>
  <si>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</si>
  <si>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</si>
  <si>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</si>
  <si>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</si>
  <si>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</si>
  <si>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</si>
  <si>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</si>
  <si>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</si>
  <si>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</si>
  <si>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</si>
  <si>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</si>
  <si>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</si>
  <si>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</si>
  <si>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</si>
  <si>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</si>
  <si>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</si>
  <si>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</si>
  <si>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</si>
  <si>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</si>
  <si>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</si>
  <si>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</si>
  <si>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</si>
  <si>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</si>
  <si>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</si>
  <si>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</si>
  <si>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</si>
  <si>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</si>
  <si>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</si>
  <si>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</si>
  <si>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</si>
  <si>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</si>
  <si>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</si>
  <si>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</si>
  <si>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</si>
  <si>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</si>
  <si>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</si>
  <si>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</si>
  <si>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</si>
  <si>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</si>
  <si>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</si>
  <si>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</si>
  <si>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</si>
  <si>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</si>
  <si>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</si>
  <si>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</si>
  <si>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</si>
  <si>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</si>
  <si>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</si>
  <si>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</si>
  <si>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</si>
  <si>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</si>
  <si>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</si>
  <si>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</si>
  <si>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</si>
  <si>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</si>
  <si>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</si>
  <si>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</si>
  <si>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</si>
  <si>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</si>
  <si>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</si>
  <si>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</si>
  <si>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</si>
  <si>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</si>
  <si>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</si>
  <si>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</si>
  <si>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</si>
  <si>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</si>
  <si>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</si>
  <si>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</si>
  <si>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</si>
  <si>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</si>
  <si>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</si>
  <si>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</si>
  <si>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</si>
  <si>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</si>
  <si>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</si>
  <si>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</si>
  <si>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</si>
  <si>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</si>
  <si>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</si>
  <si>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</si>
  <si>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</si>
  <si>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</si>
  <si>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</si>
  <si>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</si>
  <si>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</si>
  <si>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</si>
  <si>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</si>
  <si>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</si>
  <si>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</si>
  <si>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</si>
  <si>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</si>
  <si>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</si>
  <si>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</si>
  <si>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</si>
  <si>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</si>
  <si>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</si>
  <si>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</si>
  <si>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</si>
  <si>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</si>
  <si>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</si>
  <si>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</si>
  <si>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</si>
  <si>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</si>
  <si>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</si>
  <si>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</si>
  <si>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</si>
  <si>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</si>
  <si>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</si>
  <si>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</si>
  <si>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</si>
  <si>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</si>
  <si>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</si>
  <si>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</si>
  <si>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</si>
  <si>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</si>
  <si>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</si>
  <si>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</si>
  <si>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</si>
  <si>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</si>
  <si>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</si>
  <si>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</si>
  <si>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</si>
  <si>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</si>
  <si>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</si>
  <si>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</si>
  <si>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</si>
  <si>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</si>
  <si>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</si>
  <si>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</si>
  <si>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</si>
  <si>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</si>
  <si>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</si>
  <si>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</si>
  <si>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</si>
  <si>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</si>
  <si>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</si>
  <si>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</si>
  <si>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</si>
  <si>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</si>
  <si>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</si>
  <si>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</si>
  <si>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</si>
  <si>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</si>
  <si>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</si>
  <si>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</si>
  <si>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</si>
  <si>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</si>
  <si>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</si>
  <si>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</si>
  <si>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</si>
  <si>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</si>
  <si>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</si>
  <si>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</si>
  <si>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</si>
  <si>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</si>
  <si>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</si>
  <si>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</si>
  <si>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</si>
  <si>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</si>
  <si>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</si>
  <si>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</si>
  <si>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</si>
  <si>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</si>
  <si>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</si>
  <si>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</si>
  <si>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</si>
  <si>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</si>
  <si>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</si>
  <si>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</si>
  <si>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</si>
  <si>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</si>
  <si>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</si>
  <si>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</si>
  <si>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</si>
  <si>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</si>
  <si>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</si>
  <si>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</si>
  <si>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</si>
  <si>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</si>
  <si>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</si>
  <si>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</si>
  <si>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</si>
  <si>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</si>
  <si>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</si>
  <si>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</si>
  <si>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</si>
  <si>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</si>
  <si>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</si>
  <si>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</si>
  <si>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</si>
  <si>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</si>
  <si>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</si>
  <si>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</si>
  <si>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</si>
  <si>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</si>
  <si>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</si>
  <si>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</si>
  <si>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</si>
  <si>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</si>
  <si>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</si>
  <si>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</si>
  <si>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</si>
  <si>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</si>
  <si>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</si>
  <si>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</si>
  <si>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</si>
  <si>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</si>
  <si>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</si>
  <si>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</si>
  <si>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</si>
  <si>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</si>
  <si>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</si>
  <si>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</si>
  <si>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</si>
  <si>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</si>
  <si>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</si>
  <si>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</si>
  <si>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</si>
  <si>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</si>
  <si>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</si>
  <si>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</si>
  <si>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</si>
  <si>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</si>
  <si>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</si>
  <si>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</si>
  <si>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</si>
  <si>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</si>
  <si>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</si>
  <si>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</si>
  <si>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</si>
  <si>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</si>
  <si>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</si>
  <si>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</si>
  <si>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</si>
  <si>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</si>
  <si>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</si>
  <si>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</si>
  <si>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</si>
  <si>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</si>
  <si>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</si>
  <si>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</si>
  <si>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</si>
  <si>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</si>
  <si>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</si>
  <si>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</si>
  <si>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</si>
  <si>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</si>
  <si>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</si>
  <si>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</si>
  <si>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</si>
  <si>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</si>
  <si>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</si>
  <si>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</si>
  <si>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</si>
  <si>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</si>
  <si>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</si>
  <si>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</si>
  <si>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</si>
  <si>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</si>
  <si>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</si>
  <si>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</si>
  <si>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</si>
  <si>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</si>
  <si>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</si>
  <si>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</si>
  <si>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</si>
  <si>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</si>
  <si>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</si>
  <si>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</si>
  <si>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</si>
  <si>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</si>
  <si>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</si>
  <si>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</si>
  <si>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</si>
  <si>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</si>
  <si>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</si>
  <si>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</si>
  <si>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</si>
  <si>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</si>
  <si>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</si>
  <si>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</si>
  <si>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</si>
  <si>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</si>
  <si>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</si>
  <si>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</si>
  <si>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</si>
  <si>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</si>
  <si>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</si>
  <si>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</si>
  <si>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</si>
  <si>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</si>
  <si>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</si>
  <si>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</si>
  <si>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</si>
  <si>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</si>
  <si>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</si>
  <si>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</si>
  <si>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</si>
  <si>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</si>
  <si>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</si>
  <si>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</si>
  <si>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</si>
  <si>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</si>
  <si>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</si>
  <si>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</si>
  <si>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</si>
  <si>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</si>
  <si>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</si>
  <si>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</si>
  <si>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</si>
  <si>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</si>
  <si>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</si>
  <si>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</si>
  <si>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</si>
  <si>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</si>
  <si>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</si>
  <si>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</si>
  <si>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</si>
  <si>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</si>
  <si>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</si>
  <si>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</si>
  <si>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</si>
  <si>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</si>
  <si>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</si>
  <si>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</si>
  <si>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</si>
  <si>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</si>
  <si>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</si>
  <si>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</si>
  <si>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</si>
  <si>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</si>
  <si>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</si>
  <si>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</si>
  <si>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</si>
  <si>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</si>
  <si>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</si>
  <si>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</si>
  <si>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</si>
  <si>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</si>
  <si>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</si>
  <si>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</si>
  <si>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</si>
  <si>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</si>
  <si>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</si>
  <si>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</si>
  <si>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</si>
  <si>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</si>
  <si>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</si>
  <si>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</si>
  <si>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</si>
  <si>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</si>
  <si>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</si>
  <si>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</si>
  <si>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</si>
  <si>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</si>
  <si>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</si>
  <si>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</si>
  <si>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</si>
  <si>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</si>
  <si>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</si>
  <si>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</si>
  <si>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</si>
  <si>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</si>
  <si>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</si>
  <si>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</si>
  <si>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</si>
  <si>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</si>
  <si>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</si>
  <si>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</si>
  <si>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</si>
  <si>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</si>
  <si>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</si>
  <si>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</si>
  <si>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</si>
  <si>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</si>
  <si>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</si>
  <si>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</si>
  <si>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</si>
  <si>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</si>
  <si>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</si>
  <si>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</si>
  <si>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</si>
  <si>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</si>
  <si>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</si>
  <si>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</si>
  <si>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</si>
  <si>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</si>
  <si>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</si>
  <si>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</si>
  <si>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</si>
  <si>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</si>
  <si>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</si>
  <si>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</si>
  <si>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</si>
  <si>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</si>
  <si>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</si>
  <si>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</si>
  <si>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</si>
  <si>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</si>
  <si>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</si>
  <si>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</si>
  <si>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</si>
  <si>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</si>
  <si>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</si>
  <si>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</si>
  <si>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</si>
  <si>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</si>
  <si>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</si>
  <si>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</si>
  <si>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</si>
  <si>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</si>
  <si>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</si>
  <si>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</si>
  <si>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</si>
  <si>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</si>
  <si>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</si>
  <si>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</si>
  <si>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</si>
  <si>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</si>
  <si>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</si>
  <si>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</si>
  <si>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</si>
  <si>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</si>
  <si>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</si>
  <si>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</si>
  <si>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</si>
  <si>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</si>
  <si>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</si>
  <si>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</si>
  <si>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</si>
  <si>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</si>
  <si>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</si>
  <si>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</si>
  <si>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</si>
  <si>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</si>
  <si>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</si>
  <si>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</si>
  <si>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</si>
  <si>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</si>
  <si>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</si>
  <si>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</si>
  <si>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</si>
  <si>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</si>
  <si>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</si>
  <si>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</si>
  <si>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</si>
  <si>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</si>
  <si>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</si>
  <si>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</si>
  <si>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</si>
  <si>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</si>
  <si>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</si>
  <si>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</si>
  <si>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</si>
  <si>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</si>
  <si>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</si>
  <si>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</si>
  <si>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</si>
  <si>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</si>
  <si>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</si>
  <si>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</si>
  <si>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</si>
  <si>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</si>
  <si>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</si>
  <si>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</si>
  <si>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</si>
  <si>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</si>
  <si>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</si>
  <si>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</si>
  <si>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</si>
  <si>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</si>
  <si>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</si>
  <si>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</si>
  <si>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</si>
  <si>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</si>
  <si>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</si>
  <si>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</si>
  <si>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</si>
  <si>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</si>
  <si>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</si>
  <si>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</si>
  <si>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</si>
  <si>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</si>
  <si>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</si>
  <si>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</si>
  <si>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</si>
  <si>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</si>
  <si>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</si>
  <si>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</si>
  <si>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</si>
  <si>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</si>
  <si>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</si>
  <si>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</si>
  <si>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</si>
  <si>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</si>
  <si>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</si>
  <si>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</si>
  <si>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</si>
  <si>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</si>
  <si>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</si>
  <si>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</si>
  <si>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</si>
  <si>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</si>
  <si>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</si>
  <si>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</si>
  <si>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</si>
  <si>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</si>
  <si>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</si>
  <si>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</si>
  <si>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</si>
  <si>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</si>
  <si>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</si>
  <si>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</si>
  <si>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</si>
  <si>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</si>
  <si>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</si>
  <si>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</si>
  <si>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</si>
  <si>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</si>
  <si>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</si>
  <si>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</si>
  <si>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</si>
  <si>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</si>
  <si>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</si>
  <si>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</si>
  <si>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</si>
  <si>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</si>
  <si>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</si>
  <si>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</si>
  <si>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</si>
  <si>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</si>
  <si>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</si>
  <si>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</si>
  <si>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</si>
  <si>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</si>
  <si>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</si>
  <si>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</si>
  <si>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</si>
  <si>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</si>
  <si>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</si>
  <si>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</si>
  <si>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</si>
  <si>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</si>
  <si>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</si>
  <si>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</si>
  <si>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</si>
  <si>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</si>
  <si>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</si>
  <si>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</si>
  <si>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</si>
  <si>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</si>
  <si>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</si>
  <si>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</si>
  <si>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</si>
  <si>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</si>
  <si>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</si>
  <si>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</si>
  <si>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</si>
  <si>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</si>
  <si>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</si>
  <si>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</si>
  <si>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</si>
  <si>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</si>
  <si>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</si>
  <si>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</si>
  <si>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</si>
  <si>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</si>
  <si>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</si>
  <si>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</si>
  <si>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</si>
  <si>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</si>
  <si>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</si>
  <si>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</si>
  <si>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</si>
  <si>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</si>
  <si>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</si>
  <si>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</si>
  <si>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</si>
  <si>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</si>
  <si>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</si>
  <si>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</si>
  <si>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</si>
  <si>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</si>
  <si>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</si>
  <si>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</si>
  <si>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</si>
  <si>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</si>
  <si>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</si>
  <si>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</si>
  <si>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</si>
  <si>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</si>
  <si>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</si>
  <si>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</si>
  <si>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</si>
  <si>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</si>
  <si>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</si>
  <si>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</si>
  <si>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</si>
  <si>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</si>
  <si>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</si>
  <si>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</si>
  <si>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</si>
  <si>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</si>
  <si>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</si>
  <si>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</si>
  <si>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</si>
  <si>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</si>
  <si>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</si>
  <si>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</si>
  <si>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</si>
  <si>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</si>
  <si>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</si>
  <si>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</si>
  <si>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</si>
  <si>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</si>
  <si>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</si>
  <si>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</si>
  <si>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</si>
  <si>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</si>
  <si>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</si>
  <si>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</si>
  <si>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</si>
  <si>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</si>
  <si>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</si>
  <si>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</si>
  <si>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</si>
  <si>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</si>
  <si>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</si>
  <si>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</si>
  <si>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</si>
  <si>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</si>
  <si>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</si>
  <si>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</si>
  <si>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</si>
  <si>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</si>
  <si>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</si>
  <si>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</si>
  <si>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</si>
  <si>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</si>
  <si>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</si>
  <si>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</si>
  <si>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</si>
  <si>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</si>
  <si>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</si>
  <si>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</si>
  <si>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</si>
  <si>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</si>
  <si>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</si>
  <si>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</si>
  <si>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</si>
  <si>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</si>
  <si>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</si>
  <si>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</si>
  <si>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</si>
  <si>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</si>
  <si>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</si>
  <si>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</si>
  <si>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</si>
  <si>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</si>
  <si>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</si>
  <si>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</si>
  <si>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</si>
  <si>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</si>
  <si>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</si>
  <si>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</si>
  <si>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</si>
  <si>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</si>
  <si>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</si>
  <si>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</si>
  <si>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</si>
  <si>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</si>
  <si>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</si>
  <si>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</si>
  <si>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</si>
  <si>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</si>
  <si>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</si>
  <si>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</si>
  <si>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</si>
  <si>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</si>
  <si>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</si>
  <si>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</si>
  <si>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</si>
  <si>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</si>
  <si>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</si>
  <si>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</si>
  <si>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</si>
  <si>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</si>
  <si>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</si>
  <si>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</si>
  <si>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</si>
  <si>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</si>
  <si>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</si>
  <si>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</si>
  <si>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</si>
  <si>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</si>
  <si>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</si>
  <si>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</si>
  <si>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</si>
  <si>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</si>
  <si>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</si>
  <si>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</si>
  <si>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</si>
  <si>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</si>
  <si>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</si>
  <si>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</si>
  <si>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</si>
  <si>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</si>
  <si>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</si>
  <si>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</si>
  <si>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</si>
  <si>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</si>
  <si>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</si>
  <si>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</si>
  <si>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</si>
  <si>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</si>
  <si>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</si>
  <si>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</si>
  <si>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</si>
  <si>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</si>
  <si>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</si>
  <si>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</si>
  <si>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</si>
  <si>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</si>
  <si>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</si>
  <si>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</si>
  <si>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</si>
  <si>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</si>
  <si>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</si>
  <si>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</si>
  <si>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</si>
  <si>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</si>
  <si>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</si>
  <si>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</si>
  <si>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</si>
  <si>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</si>
  <si>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</si>
  <si>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</si>
  <si>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</si>
  <si>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</si>
  <si>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</si>
  <si>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</si>
  <si>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</si>
  <si>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</si>
  <si>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</si>
  <si>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</si>
  <si>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</si>
  <si>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</si>
  <si>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</si>
  <si>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</si>
  <si>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</si>
  <si>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</si>
  <si>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</si>
  <si>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</si>
  <si>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</si>
  <si>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</si>
  <si>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</si>
  <si>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</si>
  <si>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</si>
  <si>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</si>
  <si>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</si>
  <si>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</si>
  <si>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</si>
  <si>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</si>
  <si>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</si>
  <si>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</si>
  <si>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</si>
  <si>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</si>
  <si>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</si>
  <si>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</si>
  <si>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</si>
  <si>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</si>
  <si>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</si>
  <si>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</si>
  <si>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</si>
  <si>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</si>
  <si>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</si>
  <si>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</si>
  <si>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</si>
  <si>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</si>
  <si>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</si>
  <si>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</si>
  <si>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</si>
  <si>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</si>
  <si>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</si>
  <si>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</si>
  <si>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</si>
  <si>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</si>
  <si>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</si>
  <si>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</si>
  <si>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</si>
  <si>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</si>
  <si>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</si>
  <si>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</si>
  <si>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</si>
  <si>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</si>
  <si>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</si>
  <si>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</si>
  <si>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</si>
  <si>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</si>
  <si>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</si>
  <si>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</si>
  <si>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</si>
  <si>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</si>
  <si>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</si>
  <si>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</si>
  <si>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</si>
  <si>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</si>
  <si>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</si>
  <si>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</si>
  <si>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</si>
  <si>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</si>
  <si>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</si>
  <si>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</si>
  <si>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</si>
  <si>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</si>
  <si>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</si>
  <si>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</si>
  <si>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</si>
  <si>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</si>
  <si>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</si>
  <si>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</si>
  <si>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</si>
  <si>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</si>
  <si>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</si>
  <si>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</si>
  <si>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</si>
  <si>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</si>
  <si>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</si>
  <si>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</si>
  <si>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</si>
  <si>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</si>
  <si>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</si>
  <si>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</si>
  <si>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</si>
  <si>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</si>
  <si>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</si>
  <si>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</si>
  <si>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</si>
  <si>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</si>
  <si>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</si>
  <si>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</si>
  <si>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</si>
  <si>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</si>
  <si>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</si>
  <si>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</si>
  <si>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</si>
  <si>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</si>
  <si>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</si>
  <si>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</si>
  <si>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</si>
  <si>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</si>
  <si>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</si>
  <si>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</si>
  <si>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</si>
  <si>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</si>
  <si>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</si>
  <si>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</si>
  <si>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</si>
  <si>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</si>
  <si>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</si>
  <si>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</si>
  <si>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</si>
  <si>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</si>
  <si>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</si>
  <si>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</si>
  <si>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</si>
  <si>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</si>
  <si>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</si>
  <si>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</si>
  <si>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</si>
  <si>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</si>
  <si>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</si>
  <si>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</si>
  <si>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</si>
  <si>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</si>
  <si>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</si>
  <si>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</si>
  <si>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</si>
  <si>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</si>
  <si>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</si>
  <si>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</si>
  <si>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</si>
  <si>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</si>
  <si>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</si>
  <si>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</si>
  <si>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</si>
  <si>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</si>
  <si>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</si>
  <si>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</si>
  <si>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</si>
  <si>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</si>
  <si>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</si>
  <si>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</si>
  <si>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</si>
  <si>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</si>
  <si>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</si>
  <si>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</si>
  <si>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</si>
  <si>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</si>
  <si>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</si>
  <si>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</si>
  <si>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</si>
  <si>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</si>
  <si>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</si>
  <si>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</si>
  <si>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</si>
  <si>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</si>
  <si>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</si>
  <si>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</si>
  <si>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</si>
  <si>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</si>
  <si>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</si>
  <si>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</si>
  <si>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</si>
  <si>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</si>
  <si>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</si>
  <si>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</si>
  <si>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</si>
  <si>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</si>
  <si>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</si>
  <si>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</si>
  <si>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</si>
  <si>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</si>
  <si>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</si>
  <si>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</si>
  <si>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</si>
  <si>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</si>
  <si>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</si>
  <si>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</si>
  <si>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</si>
  <si>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</si>
  <si>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</si>
  <si>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</si>
  <si>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</si>
  <si>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</si>
  <si>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</si>
  <si>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</si>
  <si>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</si>
  <si>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</si>
  <si>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</si>
  <si>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</si>
  <si>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</si>
  <si>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</si>
  <si>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</si>
  <si>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</si>
  <si>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</si>
  <si>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</si>
  <si>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</si>
  <si>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</si>
  <si>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</si>
  <si>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</si>
  <si>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</si>
  <si>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</si>
  <si>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</si>
  <si>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</si>
  <si>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</si>
  <si>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</si>
  <si>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</si>
  <si>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</si>
  <si>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</si>
  <si>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</si>
  <si>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</si>
  <si>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</si>
  <si>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</si>
  <si>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</si>
  <si>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</si>
  <si>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</si>
  <si>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</si>
  <si>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</si>
  <si>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</si>
  <si>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</si>
  <si>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</si>
  <si>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</si>
  <si>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</si>
  <si>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</si>
  <si>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</si>
  <si>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</si>
  <si>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</si>
  <si>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</si>
  <si>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</si>
  <si>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</si>
  <si>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</si>
  <si>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</si>
  <si>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</si>
  <si>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</si>
  <si>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</si>
  <si>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</si>
  <si>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</si>
  <si>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</si>
  <si>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</si>
  <si>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</si>
  <si>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</si>
  <si>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</si>
  <si>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</si>
  <si>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</si>
  <si>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</si>
  <si>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</si>
  <si>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</si>
  <si>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</si>
  <si>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</si>
  <si>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</si>
  <si>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</si>
  <si>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</si>
  <si>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</si>
  <si>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</si>
  <si>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</si>
  <si>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</si>
  <si>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</si>
  <si>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</si>
  <si>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</si>
  <si>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</si>
  <si>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</si>
  <si>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</si>
  <si>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</si>
  <si>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</si>
  <si>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</si>
  <si>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</si>
  <si>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</si>
  <si>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</si>
  <si>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</si>
  <si>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</si>
  <si>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</si>
  <si>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</si>
  <si>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</si>
  <si>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</si>
  <si>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</si>
  <si>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</si>
  <si>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</si>
  <si>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</si>
  <si>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</si>
  <si>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</si>
  <si>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</si>
  <si>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</si>
  <si>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</si>
  <si>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</si>
  <si>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</si>
  <si>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</si>
  <si>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</si>
  <si>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</si>
  <si>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</si>
  <si>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</si>
  <si>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</si>
  <si>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</si>
  <si>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</si>
  <si>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</si>
  <si>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</si>
  <si>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</si>
  <si>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</si>
  <si>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</si>
  <si>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</si>
  <si>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</si>
  <si>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</si>
  <si>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</si>
  <si>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</si>
  <si>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</si>
  <si>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</si>
  <si>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</si>
  <si>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</si>
  <si>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</si>
  <si>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</si>
  <si>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</si>
  <si>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</si>
  <si>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</si>
  <si>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</si>
  <si>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</si>
  <si>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</si>
  <si>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</si>
  <si>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</si>
  <si>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</si>
  <si>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</si>
  <si>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</si>
  <si>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</si>
  <si>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</si>
  <si>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</si>
  <si>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</si>
  <si>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</si>
  <si>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</si>
  <si>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</si>
  <si>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</si>
  <si>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</si>
  <si>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</si>
  <si>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</si>
  <si>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</si>
  <si>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</si>
  <si>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</si>
  <si>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</si>
  <si>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</si>
  <si>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</si>
  <si>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</si>
  <si>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</si>
  <si>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</si>
  <si>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</si>
  <si>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</si>
  <si>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</si>
  <si>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</si>
  <si>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</si>
  <si>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</si>
  <si>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</si>
  <si>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</si>
  <si>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</si>
  <si>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</si>
  <si>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</si>
  <si>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</si>
  <si>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</si>
  <si>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</si>
  <si>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</si>
  <si>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</si>
  <si>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</si>
  <si>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</si>
  <si>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</si>
  <si>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</si>
  <si>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</si>
  <si>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</si>
  <si>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</si>
  <si>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</si>
  <si>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</si>
  <si>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</si>
  <si>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</si>
  <si>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</si>
  <si>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</si>
  <si>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</si>
  <si>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</si>
  <si>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</si>
  <si>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</si>
  <si>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</si>
  <si>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</si>
  <si>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</si>
  <si>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</si>
  <si>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</si>
  <si>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</si>
  <si>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</si>
  <si>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</si>
  <si>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</si>
  <si>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</si>
  <si>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</si>
  <si>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</si>
  <si>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</si>
  <si>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</si>
  <si>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</si>
  <si>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</si>
  <si>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</si>
  <si>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</si>
  <si>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</si>
  <si>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</si>
  <si>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</si>
  <si>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</si>
  <si>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</si>
  <si>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</si>
  <si>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</si>
  <si>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</si>
  <si>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</si>
  <si>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</si>
  <si>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</si>
  <si>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</si>
  <si>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</si>
  <si>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</si>
  <si>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</si>
  <si>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</si>
  <si>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</si>
  <si>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</si>
  <si>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</si>
  <si>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</si>
  <si>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</si>
  <si>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</si>
  <si>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</si>
  <si>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</si>
  <si>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</si>
  <si>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</si>
  <si>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</si>
  <si>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</si>
  <si>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</si>
  <si>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</si>
  <si>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</si>
  <si>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</si>
  <si>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</si>
  <si>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</si>
  <si>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</si>
  <si>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</si>
  <si>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</si>
  <si>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</si>
  <si>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</si>
  <si>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</si>
  <si>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</si>
  <si>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</si>
  <si>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</si>
  <si>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</si>
  <si>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</si>
  <si>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</si>
  <si>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</si>
  <si>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</si>
  <si>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</si>
  <si>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</si>
  <si>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</si>
  <si>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</si>
  <si>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</si>
  <si>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</si>
  <si>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</si>
  <si>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</si>
  <si>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</si>
  <si>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</si>
  <si>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</si>
  <si>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</si>
  <si>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</si>
  <si>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</si>
  <si>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</si>
  <si>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</si>
  <si>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</si>
  <si>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</si>
  <si>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</si>
  <si>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</si>
  <si>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</si>
  <si>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</si>
  <si>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</si>
  <si>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</si>
  <si>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</si>
  <si>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</si>
  <si>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</si>
  <si>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</si>
  <si>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</si>
  <si>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</si>
  <si>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</si>
  <si>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</si>
  <si>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</si>
  <si>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</si>
  <si>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</si>
  <si>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</si>
  <si>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</si>
  <si>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</si>
  <si>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</si>
  <si>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</si>
  <si>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</si>
  <si>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</si>
  <si>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</si>
  <si>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</si>
  <si>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</si>
  <si>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</si>
  <si>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</si>
  <si>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</si>
  <si>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</si>
  <si>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</si>
  <si>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</si>
  <si>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</si>
  <si>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</si>
  <si>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</si>
  <si>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</si>
  <si>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</si>
  <si>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</si>
  <si>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</si>
  <si>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</si>
  <si>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</si>
  <si>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</si>
  <si>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</si>
  <si>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</si>
  <si>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</si>
  <si>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</si>
  <si>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</si>
  <si>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</si>
  <si>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</si>
  <si>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</si>
  <si>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</si>
  <si>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</si>
  <si>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</si>
  <si>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</si>
  <si>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</si>
  <si>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</si>
  <si>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</si>
  <si>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</si>
  <si>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</si>
  <si>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</si>
  <si>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</si>
  <si>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</si>
  <si>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</si>
  <si>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</si>
  <si>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</si>
  <si>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</si>
  <si>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</si>
  <si>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</si>
  <si>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</si>
  <si>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</si>
  <si>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</si>
  <si>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</si>
  <si>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</si>
  <si>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</si>
  <si>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</si>
  <si>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</si>
  <si>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</si>
  <si>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</si>
  <si>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</si>
  <si>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</si>
  <si>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</si>
  <si>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</si>
  <si>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</si>
  <si>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</si>
  <si>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</si>
  <si>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</si>
  <si>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</si>
  <si>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</si>
  <si>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</si>
  <si>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</si>
  <si>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</si>
  <si>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</si>
  <si>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</si>
  <si>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</si>
  <si>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</si>
  <si>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</si>
  <si>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</si>
  <si>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</si>
  <si>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</si>
  <si>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</si>
  <si>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</si>
  <si>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</si>
  <si>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</si>
  <si>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</si>
  <si>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</si>
  <si>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</si>
  <si>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</si>
  <si>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</si>
  <si>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</si>
  <si>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</si>
  <si>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</si>
  <si>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</si>
  <si>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</si>
  <si>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</si>
  <si>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</si>
  <si>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</si>
  <si>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</si>
  <si>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</si>
  <si>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</si>
  <si>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</si>
  <si>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</si>
  <si>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</si>
  <si>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</si>
  <si>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</si>
  <si>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</si>
  <si>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</si>
  <si>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</si>
  <si>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</si>
  <si>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</si>
  <si>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</si>
  <si>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</si>
  <si>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</si>
  <si>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</si>
  <si>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</si>
  <si>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</si>
  <si>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</si>
  <si>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</si>
  <si>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</si>
  <si>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</si>
  <si>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</si>
  <si>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</si>
  <si>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</si>
  <si>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</si>
  <si>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</si>
  <si>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</si>
  <si>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</si>
  <si>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</si>
  <si>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</si>
  <si>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</si>
  <si>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</si>
  <si>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</si>
  <si>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</si>
  <si>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</si>
  <si>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</si>
  <si>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</si>
  <si>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</si>
  <si>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</si>
  <si>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</si>
  <si>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</si>
  <si>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</si>
  <si>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</si>
  <si>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</si>
  <si>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</si>
  <si>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</si>
  <si>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</si>
  <si>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</si>
  <si>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</si>
  <si>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</si>
  <si>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</si>
  <si>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</si>
  <si>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</si>
  <si>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</si>
  <si>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</si>
  <si>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</si>
  <si>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</si>
  <si>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</si>
  <si>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</si>
  <si>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</si>
  <si>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</si>
  <si>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</si>
  <si>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</si>
  <si>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</si>
  <si>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</si>
  <si>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</si>
  <si>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</si>
  <si>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</si>
  <si>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</si>
  <si>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</si>
  <si>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</si>
  <si>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</si>
  <si>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</si>
  <si>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</si>
  <si>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</si>
  <si>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</si>
  <si>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</si>
  <si>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</si>
  <si>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</si>
  <si>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</si>
  <si>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</si>
  <si>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</si>
  <si>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</si>
  <si>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</si>
  <si>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</si>
  <si>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</si>
  <si>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</si>
  <si>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</si>
  <si>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</si>
  <si>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</si>
  <si>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</si>
  <si>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</si>
  <si>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</si>
  <si>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</si>
  <si>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</si>
  <si>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</si>
  <si>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</si>
  <si>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</si>
  <si>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</si>
  <si>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</si>
  <si>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</si>
  <si>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</si>
  <si>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</si>
  <si>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</si>
  <si>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</si>
  <si>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</si>
  <si>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</si>
  <si>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</si>
  <si>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</si>
  <si>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</si>
  <si>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</si>
  <si>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</si>
  <si>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</si>
  <si>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</si>
  <si>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</si>
  <si>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</si>
  <si>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</si>
  <si>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</si>
  <si>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</si>
  <si>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</si>
  <si>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</si>
  <si>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</si>
  <si>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</si>
  <si>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</si>
  <si>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</si>
  <si>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</si>
  <si>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</si>
  <si>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</si>
  <si>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</si>
  <si>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</si>
  <si>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</si>
  <si>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</si>
  <si>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</si>
  <si>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</si>
  <si>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</si>
  <si>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</si>
  <si>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</si>
  <si>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</si>
  <si>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</si>
  <si>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</si>
  <si>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</si>
  <si>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</si>
  <si>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</si>
  <si>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</si>
  <si>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</si>
  <si>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</si>
  <si>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</si>
  <si>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</si>
  <si>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</si>
  <si>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</si>
  <si>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</si>
  <si>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</si>
  <si>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</si>
  <si>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</si>
  <si>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</si>
  <si>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</si>
  <si>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</si>
  <si>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</si>
  <si>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</si>
  <si>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</si>
  <si>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</si>
  <si>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</si>
  <si>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</si>
  <si>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</si>
  <si>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</si>
  <si>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</si>
  <si>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</si>
  <si>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</si>
  <si>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</si>
  <si>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</si>
  <si>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</si>
  <si>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</si>
  <si>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</si>
  <si>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</si>
  <si>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</si>
  <si>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</si>
  <si>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</si>
  <si>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</si>
  <si>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</si>
  <si>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</si>
  <si>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</si>
  <si>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</si>
  <si>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</si>
  <si>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</si>
  <si>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</si>
  <si>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</si>
  <si>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</si>
  <si>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</si>
  <si>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</si>
  <si>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</si>
  <si>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</si>
  <si>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</si>
  <si>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</si>
  <si>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</si>
  <si>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</si>
  <si>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</si>
  <si>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</si>
  <si>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</si>
  <si>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</si>
  <si>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</si>
  <si>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</si>
  <si>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</si>
  <si>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</si>
  <si>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</si>
  <si>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</si>
  <si>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</si>
  <si>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</si>
  <si>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</si>
  <si>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</si>
  <si>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</si>
  <si>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</si>
  <si>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</si>
  <si>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</si>
  <si>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</si>
  <si>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</si>
  <si>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</si>
  <si>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</si>
  <si>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</si>
  <si>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</si>
  <si>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</si>
  <si>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</si>
  <si>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</si>
  <si>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</si>
  <si>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</si>
  <si>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</si>
  <si>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</si>
  <si>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</si>
  <si>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</si>
  <si>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</si>
  <si>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</si>
  <si>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</si>
  <si>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</si>
  <si>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</si>
  <si>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</si>
  <si>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</si>
  <si>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</si>
  <si>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</si>
  <si>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</si>
  <si>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</si>
  <si>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</si>
  <si>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</si>
  <si>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</si>
  <si>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</si>
  <si>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</si>
  <si>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</si>
  <si>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</si>
  <si>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</si>
  <si>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</si>
  <si>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</si>
  <si>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</si>
  <si>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</si>
  <si>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</si>
  <si>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</si>
  <si>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</si>
  <si>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</si>
  <si>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</si>
  <si>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</si>
  <si>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</si>
  <si>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</si>
  <si>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</si>
  <si>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</si>
  <si>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</si>
  <si>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</si>
  <si>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</si>
  <si>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</si>
  <si>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</si>
  <si>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</si>
  <si>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</si>
  <si>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</si>
  <si>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</si>
  <si>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</si>
  <si>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</si>
  <si>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</si>
  <si>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</si>
  <si>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</si>
  <si>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</si>
  <si>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</si>
  <si>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</si>
  <si>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</si>
  <si>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</si>
  <si>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</si>
  <si>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</si>
  <si>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</si>
  <si>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</si>
  <si>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</si>
  <si>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</si>
  <si>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</si>
  <si>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</si>
  <si>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</si>
  <si>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</si>
  <si>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</si>
  <si>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</si>
  <si>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</si>
  <si>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</si>
  <si>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</si>
  <si>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</si>
  <si>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</si>
  <si>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</si>
  <si>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</si>
  <si>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</si>
  <si>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</si>
  <si>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</si>
  <si>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</si>
  <si>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</si>
  <si>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</si>
  <si>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</si>
  <si>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</si>
  <si>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</si>
  <si>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</si>
  <si>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</si>
  <si>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</si>
  <si>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</si>
  <si>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</si>
  <si>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</si>
  <si>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</si>
  <si>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</si>
  <si>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</si>
  <si>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</si>
  <si>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</si>
  <si>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</si>
  <si>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</si>
  <si>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</si>
  <si>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</si>
  <si>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</si>
  <si>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</si>
  <si>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</si>
  <si>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</si>
  <si>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</si>
  <si>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</si>
  <si>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</si>
  <si>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</si>
  <si>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</si>
  <si>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</si>
  <si>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</si>
  <si>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</si>
  <si>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</si>
  <si>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</si>
  <si>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</si>
  <si>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</si>
  <si>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</si>
  <si>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</si>
  <si>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</si>
  <si>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</si>
  <si>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</si>
  <si>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</si>
  <si>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</si>
  <si>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</si>
  <si>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</si>
  <si>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</si>
  <si>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</si>
  <si>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</si>
  <si>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</si>
  <si>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</si>
  <si>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</si>
  <si>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</si>
  <si>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</si>
  <si>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</si>
  <si>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</si>
  <si>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</si>
  <si>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</si>
  <si>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</si>
  <si>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</si>
  <si>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</si>
  <si>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</si>
  <si>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</si>
  <si>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</si>
  <si>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</si>
  <si>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</si>
  <si>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</si>
  <si>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</si>
  <si>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</si>
  <si>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</si>
  <si>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</si>
  <si>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</si>
  <si>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</si>
  <si>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</si>
  <si>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</si>
  <si>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</si>
  <si>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</si>
  <si>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</si>
  <si>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</si>
  <si>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</si>
  <si>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</si>
  <si>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</si>
  <si>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</si>
  <si>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</si>
  <si>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</si>
  <si>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</si>
  <si>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</si>
  <si>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</si>
  <si>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</si>
  <si>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</si>
  <si>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</si>
  <si>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</si>
  <si>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</si>
  <si>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</si>
  <si>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</si>
  <si>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</si>
  <si>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</si>
  <si>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</si>
  <si>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</si>
  <si>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</si>
  <si>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</si>
  <si>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</si>
  <si>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</si>
  <si>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</si>
  <si>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</si>
  <si>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</si>
  <si>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</si>
  <si>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</si>
  <si>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</si>
  <si>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</si>
  <si>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</si>
  <si>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</si>
  <si>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</si>
  <si>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</si>
  <si>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</si>
  <si>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</si>
  <si>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</si>
  <si>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</si>
  <si>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</si>
  <si>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</si>
  <si>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</si>
  <si>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</si>
  <si>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</si>
  <si>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</si>
  <si>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</si>
  <si>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</si>
  <si>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</si>
  <si>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</si>
  <si>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</si>
  <si>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</si>
  <si>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</si>
  <si>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</si>
  <si>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</si>
  <si>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</si>
  <si>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</si>
  <si>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</si>
  <si>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</si>
  <si>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</si>
  <si>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</si>
  <si>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</si>
  <si>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</si>
  <si>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</si>
  <si>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</si>
  <si>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</si>
  <si>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</si>
  <si>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</si>
  <si>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</si>
  <si>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</si>
  <si>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</si>
  <si>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</si>
  <si>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</si>
  <si>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</si>
  <si>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</si>
  <si>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</si>
  <si>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</si>
  <si>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</si>
  <si>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</si>
  <si>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</si>
  <si>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</si>
  <si>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</si>
  <si>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</si>
  <si>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</si>
  <si>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</si>
  <si>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</si>
  <si>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</si>
  <si>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</si>
  <si>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</si>
  <si>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</si>
  <si>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</si>
  <si>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</si>
  <si>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</si>
  <si>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</si>
  <si>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</si>
  <si>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</si>
  <si>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</si>
  <si>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</si>
  <si>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</si>
  <si>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</si>
  <si>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</si>
  <si>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</si>
  <si>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</si>
  <si>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</si>
  <si>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</si>
  <si>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</si>
  <si>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</si>
  <si>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</si>
  <si>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</si>
  <si>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</si>
  <si>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</si>
  <si>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</si>
  <si>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</si>
  <si>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</si>
  <si>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</si>
  <si>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</si>
  <si>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</si>
  <si>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</si>
  <si>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</si>
  <si>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</si>
  <si>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</si>
  <si>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</si>
  <si>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</si>
  <si>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</si>
  <si>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</si>
  <si>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</si>
  <si>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</si>
  <si>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</si>
  <si>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</si>
  <si>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</si>
  <si>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</si>
  <si>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</si>
  <si>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</si>
  <si>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</si>
  <si>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</si>
  <si>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</si>
  <si>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</si>
  <si>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</si>
  <si>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</si>
  <si>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</si>
  <si>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</si>
  <si>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</si>
  <si>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</si>
  <si>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</si>
  <si>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</si>
  <si>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</si>
  <si>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</si>
  <si>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</si>
  <si>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</si>
  <si>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</si>
  <si>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</si>
  <si>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</si>
  <si>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</si>
  <si>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</si>
  <si>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</si>
  <si>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</si>
  <si>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</si>
  <si>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</si>
  <si>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</si>
  <si>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</si>
  <si>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</si>
  <si>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</si>
  <si>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</si>
  <si>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</si>
  <si>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</si>
  <si>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</si>
  <si>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</si>
  <si>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</si>
  <si>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</si>
  <si>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</si>
  <si>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</si>
  <si>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</si>
  <si>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</si>
  <si>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</si>
  <si>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</si>
  <si>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</si>
  <si>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</si>
  <si>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</si>
  <si>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</si>
  <si>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</si>
  <si>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</si>
  <si>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</si>
  <si>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</si>
  <si>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</si>
  <si>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</si>
  <si>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</si>
  <si>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</si>
  <si>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</si>
  <si>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</si>
  <si>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</si>
  <si>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</si>
  <si>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</si>
  <si>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</si>
  <si>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</si>
  <si>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</si>
  <si>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</si>
  <si>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</si>
  <si>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</si>
  <si>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</si>
  <si>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</si>
  <si>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</si>
  <si>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</si>
  <si>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</si>
  <si>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</si>
  <si>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</si>
  <si>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</si>
  <si>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</si>
  <si>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</si>
  <si>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</si>
  <si>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</si>
  <si>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</si>
  <si>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</si>
  <si>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</si>
  <si>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</si>
  <si>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</si>
  <si>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</si>
  <si>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</si>
  <si>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</si>
  <si>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</si>
  <si>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</si>
  <si>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</si>
  <si>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</si>
  <si>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</si>
  <si>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</si>
  <si>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</si>
  <si>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</si>
  <si>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</si>
  <si>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</si>
  <si>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</si>
  <si>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</si>
  <si>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</si>
  <si>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</si>
  <si>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</si>
  <si>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</si>
  <si>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</si>
  <si>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</si>
  <si>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</si>
  <si>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</si>
  <si>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</si>
  <si>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</si>
  <si>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</si>
  <si>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</si>
  <si>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</si>
  <si>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</si>
  <si>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</si>
  <si>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</si>
  <si>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</si>
  <si>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</si>
  <si>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</si>
  <si>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</si>
  <si>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</si>
  <si>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</si>
  <si>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</si>
  <si>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</si>
  <si>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</si>
  <si>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</si>
  <si>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</si>
  <si>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</si>
  <si>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</si>
  <si>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</si>
  <si>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</si>
  <si>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</si>
  <si>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</si>
  <si>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</si>
  <si>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</si>
  <si>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</si>
  <si>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</si>
  <si>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</si>
  <si>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</si>
  <si>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</si>
  <si>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</si>
  <si>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</si>
  <si>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</si>
  <si>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</si>
  <si>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</si>
  <si>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</si>
  <si>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</si>
  <si>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</si>
  <si>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</si>
  <si>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</si>
  <si>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</si>
  <si>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</si>
  <si>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</si>
  <si>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</si>
  <si>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</si>
  <si>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</si>
  <si>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</si>
  <si>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</si>
  <si>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</si>
  <si>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</si>
  <si>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</si>
  <si>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</si>
  <si>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</si>
  <si>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</si>
  <si>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</si>
  <si>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</si>
  <si>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</si>
  <si>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</si>
  <si>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</si>
  <si>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</si>
  <si>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</si>
  <si>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</si>
  <si>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</si>
  <si>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</si>
  <si>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</si>
  <si>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</si>
  <si>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</si>
  <si>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</si>
  <si>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</si>
  <si>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</si>
  <si>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</si>
  <si>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</si>
  <si>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</si>
  <si>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</si>
  <si>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</si>
  <si>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</si>
  <si>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</si>
  <si>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</si>
  <si>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</si>
  <si>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</si>
  <si>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</si>
  <si>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</si>
  <si>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</si>
  <si>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</si>
  <si>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</si>
  <si>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</si>
  <si>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</si>
  <si>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</si>
  <si>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</si>
  <si>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</si>
  <si>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</si>
  <si>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</si>
  <si>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</si>
  <si>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</si>
  <si>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</si>
  <si>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</si>
  <si>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</si>
  <si>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</si>
  <si>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</si>
  <si>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</si>
  <si>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</si>
  <si>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</si>
  <si>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</si>
  <si>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</si>
  <si>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</si>
  <si>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</si>
  <si>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</si>
  <si>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</si>
  <si>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</si>
  <si>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</si>
  <si>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</si>
  <si>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</si>
  <si>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</si>
  <si>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</si>
  <si>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</si>
  <si>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</si>
  <si>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</si>
  <si>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</si>
  <si>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</si>
  <si>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</si>
  <si>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</si>
  <si>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</si>
  <si>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</si>
  <si>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</si>
  <si>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</si>
  <si>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</si>
  <si>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</si>
  <si>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</si>
  <si>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</si>
  <si>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</si>
  <si>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</si>
  <si>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</si>
  <si>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</si>
  <si>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</si>
  <si>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</si>
  <si>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</si>
  <si>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</si>
  <si>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</si>
  <si>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</si>
  <si>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</si>
  <si>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</si>
  <si>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</si>
  <si>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</si>
  <si>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</si>
  <si>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</si>
  <si>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</si>
  <si>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</si>
  <si>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</si>
  <si>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</si>
  <si>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</si>
  <si>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</si>
  <si>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</si>
  <si>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</si>
  <si>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</si>
  <si>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</si>
  <si>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</si>
  <si>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</si>
  <si>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</si>
  <si>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</si>
  <si>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</si>
  <si>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</si>
  <si>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</si>
  <si>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</si>
  <si>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</si>
  <si>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</si>
  <si>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</si>
  <si>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</si>
  <si>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</si>
  <si>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</si>
  <si>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</si>
  <si>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</si>
  <si>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</si>
  <si>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</si>
  <si>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</si>
  <si>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</si>
  <si>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</si>
  <si>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</si>
  <si>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</si>
  <si>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</si>
  <si>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</si>
  <si>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</si>
  <si>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</si>
  <si>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</si>
  <si>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</si>
  <si>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</si>
  <si>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</si>
  <si>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</si>
  <si>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</si>
  <si>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</si>
  <si>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</si>
  <si>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</si>
  <si>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</si>
  <si>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</si>
  <si>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</si>
  <si>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</si>
  <si>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</si>
  <si>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</si>
  <si>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</si>
  <si>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</si>
  <si>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</si>
  <si>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</si>
  <si>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</si>
  <si>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</si>
  <si>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</si>
  <si>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</si>
  <si>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</si>
  <si>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</si>
  <si>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</si>
  <si>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</si>
  <si>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</si>
  <si>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</si>
  <si>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</si>
  <si>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</si>
  <si>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</si>
  <si>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</si>
  <si>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</si>
  <si>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</si>
  <si>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</si>
  <si>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</si>
  <si>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</si>
  <si>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</si>
  <si>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</si>
  <si>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</si>
  <si>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</si>
  <si>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</si>
  <si>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</si>
  <si>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</si>
  <si>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</si>
  <si>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</si>
  <si>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</si>
  <si>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</si>
  <si>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</si>
  <si>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</si>
  <si>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</si>
  <si>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</si>
  <si>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</si>
  <si>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</si>
  <si>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</si>
  <si>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</si>
  <si>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</si>
  <si>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</si>
  <si>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</si>
  <si>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</si>
  <si>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</si>
  <si>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</si>
  <si>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</si>
  <si>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</si>
  <si>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</si>
  <si>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</si>
  <si>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</si>
  <si>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</si>
  <si>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</si>
  <si>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</si>
  <si>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</si>
  <si>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</si>
  <si>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</si>
  <si>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</si>
  <si>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</si>
  <si>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</si>
  <si>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</si>
  <si>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</si>
  <si>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</si>
  <si>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</si>
  <si>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</si>
  <si>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</si>
  <si>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</si>
  <si>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</si>
  <si>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</si>
  <si>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</si>
  <si>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</si>
  <si>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</si>
  <si>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</si>
  <si>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</si>
  <si>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</si>
  <si>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</si>
  <si>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</si>
  <si>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</si>
  <si>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</si>
  <si>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</si>
  <si>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</si>
  <si>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</si>
  <si>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</si>
  <si>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</si>
  <si>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</si>
  <si>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</si>
  <si>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</si>
  <si>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</si>
  <si>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</si>
  <si>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</si>
  <si>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</si>
  <si>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</si>
  <si>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</si>
  <si>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</si>
  <si>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</si>
  <si>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</si>
  <si>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</si>
  <si>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</si>
  <si>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</si>
  <si>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</si>
  <si>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</si>
  <si>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</si>
  <si>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</si>
  <si>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</si>
  <si>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</si>
  <si>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</si>
  <si>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</si>
  <si>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</si>
  <si>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</si>
  <si>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</si>
  <si>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</si>
  <si>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</si>
  <si>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</si>
  <si>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</si>
  <si>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</si>
  <si>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</si>
  <si>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</si>
  <si>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</si>
  <si>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</si>
  <si>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</si>
  <si>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</si>
  <si>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</si>
  <si>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</si>
  <si>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</si>
  <si>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</si>
  <si>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</si>
  <si>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</si>
  <si>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</si>
  <si>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</si>
  <si>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</si>
  <si>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</si>
  <si>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</si>
  <si>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</si>
  <si>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</si>
  <si>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</si>
  <si>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</si>
  <si>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</si>
  <si>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</si>
  <si>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</si>
  <si>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</si>
  <si>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</si>
  <si>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</si>
  <si>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</si>
  <si>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</si>
  <si>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</si>
  <si>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</si>
  <si>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</si>
  <si>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</si>
  <si>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</si>
  <si>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</si>
  <si>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</si>
  <si>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</si>
  <si>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</si>
  <si>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</si>
  <si>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</si>
  <si>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</si>
  <si>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</si>
  <si>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</si>
  <si>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</si>
  <si>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</si>
  <si>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</si>
  <si>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</si>
  <si>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</si>
  <si>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</si>
  <si>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</si>
  <si>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</si>
  <si>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</si>
  <si>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</si>
  <si>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</si>
  <si>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</si>
  <si>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</si>
  <si>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</si>
  <si>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</si>
  <si>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</si>
  <si>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</si>
  <si>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</si>
  <si>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</si>
  <si>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</si>
  <si>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</si>
  <si>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</si>
  <si>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</si>
  <si>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</si>
  <si>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</si>
  <si>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</si>
  <si>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</si>
  <si>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</si>
  <si>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</si>
  <si>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</si>
  <si>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</si>
  <si>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</si>
  <si>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</si>
  <si>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</si>
  <si>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</si>
  <si>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</si>
  <si>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</si>
  <si>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</si>
  <si>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</si>
  <si>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</si>
  <si>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</si>
  <si>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</si>
  <si>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</si>
  <si>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</si>
  <si>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</si>
  <si>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</si>
  <si>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</si>
  <si>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</si>
  <si>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</si>
  <si>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</si>
  <si>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</si>
  <si>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</si>
  <si>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</si>
  <si>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</si>
  <si>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</si>
  <si>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</si>
  <si>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</si>
  <si>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</si>
  <si>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</si>
  <si>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</si>
  <si>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</si>
  <si>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</si>
  <si>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</si>
  <si>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</si>
  <si>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</si>
  <si>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</si>
  <si>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</si>
  <si>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</si>
  <si>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</si>
  <si>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</si>
  <si>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</si>
  <si>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</si>
  <si>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</si>
  <si>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</si>
  <si>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</si>
  <si>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</si>
  <si>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</si>
  <si>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</si>
  <si>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</si>
  <si>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</si>
  <si>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</si>
  <si>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</si>
  <si>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</si>
  <si>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</si>
  <si>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</si>
  <si>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</si>
  <si>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</si>
  <si>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</si>
  <si>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</si>
  <si>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</si>
  <si>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</si>
  <si>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</si>
  <si>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</si>
  <si>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</si>
  <si>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</si>
  <si>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</si>
  <si>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</si>
  <si>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</si>
  <si>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</si>
  <si>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</si>
  <si>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</si>
  <si>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</si>
  <si>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</si>
  <si>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</si>
  <si>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</si>
  <si>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</si>
  <si>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</si>
  <si>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</si>
  <si>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</si>
  <si>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</si>
  <si>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</si>
  <si>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</si>
  <si>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</si>
  <si>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</si>
  <si>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</si>
  <si>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</si>
  <si>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</si>
  <si>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</si>
  <si>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</si>
  <si>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</si>
  <si>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</si>
  <si>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</si>
  <si>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</si>
  <si>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</si>
  <si>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</si>
  <si>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</si>
  <si>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</si>
  <si>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</si>
  <si>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</si>
  <si>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</si>
  <si>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</si>
  <si>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</si>
  <si>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</si>
  <si>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</si>
  <si>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</si>
  <si>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</si>
  <si>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</si>
  <si>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</si>
  <si>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</si>
  <si>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</si>
  <si>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</si>
  <si>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</si>
  <si>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</si>
  <si>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</si>
  <si>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</si>
  <si>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</si>
  <si>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</si>
  <si>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</si>
  <si>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</si>
  <si>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</si>
  <si>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</si>
  <si>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</si>
  <si>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</si>
  <si>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</si>
  <si>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</si>
  <si>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</si>
  <si>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</si>
  <si>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</si>
  <si>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</si>
  <si>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</si>
  <si>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</si>
  <si>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</si>
  <si>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</si>
  <si>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</si>
  <si>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</si>
  <si>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</si>
  <si>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</si>
  <si>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</si>
  <si>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</si>
  <si>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</si>
  <si>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</si>
  <si>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</si>
  <si>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</si>
  <si>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</si>
  <si>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</si>
  <si>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</si>
  <si>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</si>
  <si>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</si>
  <si>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</si>
  <si>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</si>
  <si>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</si>
  <si>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</si>
  <si>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</si>
  <si>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</si>
  <si>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</si>
  <si>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</si>
  <si>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</si>
  <si>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</si>
  <si>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</si>
  <si>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</si>
  <si>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</si>
  <si>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</si>
  <si>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</si>
  <si>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</si>
  <si>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</si>
  <si>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</si>
  <si>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</si>
  <si>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</si>
  <si>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</si>
  <si>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</si>
  <si>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</si>
  <si>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</si>
  <si>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</si>
  <si>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</si>
  <si>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</si>
  <si>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</si>
  <si>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</si>
  <si>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</si>
  <si>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</si>
  <si>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</si>
  <si>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</si>
  <si>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</si>
  <si>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</si>
  <si>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</si>
  <si>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</si>
  <si>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</si>
  <si>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</si>
  <si>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</si>
  <si>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</si>
  <si>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</si>
  <si>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</si>
  <si>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</si>
  <si>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</si>
  <si>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</si>
  <si>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</si>
  <si>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</si>
  <si>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</si>
  <si>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</si>
  <si>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</si>
  <si>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</si>
  <si>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</si>
  <si>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</si>
  <si>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</si>
  <si>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</si>
  <si>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</si>
  <si>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</si>
  <si>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</si>
  <si>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</si>
  <si>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</si>
  <si>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</si>
  <si>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</si>
  <si>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</si>
  <si>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</si>
  <si>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</si>
  <si>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</si>
  <si>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</si>
  <si>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</si>
  <si>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</si>
  <si>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</si>
  <si>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</si>
  <si>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</si>
  <si>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</si>
  <si>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</si>
  <si>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</si>
  <si>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</si>
  <si>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</si>
  <si>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</si>
  <si>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</si>
  <si>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</si>
  <si>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</si>
  <si>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</si>
  <si>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</si>
  <si>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</si>
  <si>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</si>
  <si>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</si>
  <si>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</si>
  <si>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</si>
  <si>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</si>
  <si>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</si>
  <si>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</si>
  <si>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</si>
  <si>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</si>
  <si>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</si>
  <si>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</si>
  <si>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</si>
  <si>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</si>
  <si>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</si>
  <si>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</si>
  <si>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</si>
  <si>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</si>
  <si>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</si>
  <si>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</si>
  <si>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</si>
  <si>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</si>
  <si>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</si>
  <si>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</si>
  <si>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</si>
  <si>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</si>
  <si>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</si>
  <si>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</si>
  <si>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</si>
  <si>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</si>
  <si>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</si>
  <si>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</si>
  <si>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</si>
  <si>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</si>
  <si>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</si>
  <si>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</si>
  <si>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</si>
  <si>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</si>
  <si>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</si>
  <si>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</si>
  <si>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</si>
  <si>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</si>
  <si>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</si>
  <si>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</si>
  <si>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</si>
  <si>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</si>
  <si>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</si>
  <si>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</si>
  <si>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</si>
  <si>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</si>
  <si>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</si>
  <si>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</si>
  <si>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</si>
  <si>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</si>
  <si>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</si>
  <si>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</si>
  <si>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</si>
  <si>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</si>
  <si>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</si>
  <si>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</si>
  <si>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</si>
  <si>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</si>
  <si>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</si>
  <si>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</si>
  <si>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</si>
  <si>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</si>
  <si>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</si>
  <si>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</si>
  <si>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</si>
  <si>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</si>
  <si>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</si>
  <si>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</si>
  <si>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</si>
  <si>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</si>
  <si>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</si>
  <si>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</si>
  <si>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</si>
  <si>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</si>
  <si>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</si>
  <si>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</si>
  <si>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</si>
  <si>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</si>
  <si>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</si>
  <si>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</si>
  <si>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</si>
  <si>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</si>
  <si>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</si>
  <si>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</si>
  <si>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</si>
  <si>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</si>
  <si>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</si>
  <si>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</si>
  <si>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</si>
  <si>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</si>
  <si>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</si>
  <si>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</si>
  <si>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</si>
  <si>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</si>
  <si>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</si>
  <si>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</si>
  <si>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</si>
  <si>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</si>
  <si>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</si>
  <si>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</si>
  <si>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</si>
  <si>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</si>
  <si>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</si>
  <si>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</si>
  <si>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</si>
  <si>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</si>
  <si>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</si>
  <si>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</si>
  <si>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</si>
  <si>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</si>
  <si>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</si>
  <si>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</si>
  <si>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</si>
  <si>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</si>
  <si>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</si>
  <si>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</si>
  <si>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</si>
  <si>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</si>
  <si>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</si>
  <si>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</si>
  <si>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</si>
  <si>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</si>
  <si>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</si>
  <si>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</si>
  <si>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</si>
  <si>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</si>
  <si>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</si>
  <si>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</si>
  <si>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</si>
  <si>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</si>
  <si>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</si>
  <si>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</si>
  <si>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</si>
  <si>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</si>
  <si>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</si>
  <si>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</si>
  <si>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</si>
  <si>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</si>
  <si>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</si>
  <si>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</si>
  <si>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</si>
  <si>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</si>
  <si>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</si>
  <si>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</si>
  <si>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</si>
  <si>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</si>
  <si>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</si>
  <si>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</si>
  <si>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</si>
  <si>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</si>
  <si>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</si>
  <si>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</si>
  <si>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</si>
  <si>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</si>
  <si>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</si>
  <si>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</si>
  <si>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</si>
  <si>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</si>
  <si>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</si>
  <si>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</si>
  <si>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</si>
  <si>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</si>
  <si>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</si>
  <si>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</si>
  <si>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</si>
  <si>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</si>
  <si>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</si>
  <si>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</si>
  <si>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</si>
  <si>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</si>
  <si>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</si>
  <si>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</si>
  <si>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</si>
  <si>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</si>
  <si>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</si>
  <si>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</si>
  <si>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</si>
  <si>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</si>
  <si>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</si>
  <si>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</si>
  <si>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</si>
  <si>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</si>
  <si>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</si>
  <si>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</si>
  <si>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</si>
  <si>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</si>
  <si>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</si>
  <si>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</si>
  <si>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</si>
  <si>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</si>
  <si>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</si>
  <si>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</si>
  <si>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</si>
  <si>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</si>
  <si>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</si>
  <si>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</si>
  <si>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</si>
  <si>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</si>
  <si>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</si>
  <si>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</si>
  <si>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</si>
  <si>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</si>
  <si>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</si>
  <si>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</si>
  <si>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</si>
  <si>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</si>
  <si>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</si>
  <si>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</si>
  <si>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</si>
  <si>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</si>
  <si>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</si>
  <si>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</si>
  <si>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</si>
  <si>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</si>
  <si>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</si>
  <si>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</si>
  <si>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</si>
  <si>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</si>
  <si>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</si>
  <si>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</si>
  <si>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</si>
  <si>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</si>
  <si>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</si>
  <si>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</si>
  <si>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</si>
  <si>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</si>
  <si>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</si>
  <si>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</si>
  <si>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</si>
  <si>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</si>
  <si>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</si>
  <si>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</si>
  <si>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</si>
  <si>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</si>
  <si>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</si>
  <si>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</si>
  <si>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</si>
  <si>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</si>
  <si>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</si>
  <si>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</si>
  <si>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</si>
  <si>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</si>
  <si>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</si>
  <si>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</si>
  <si>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</si>
  <si>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</si>
  <si>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</si>
  <si>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</si>
  <si>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</si>
  <si>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</si>
  <si>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</si>
  <si>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</si>
  <si>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</si>
  <si>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</si>
  <si>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</si>
  <si>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</si>
  <si>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</si>
  <si>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</si>
  <si>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</si>
  <si>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</si>
  <si>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</si>
  <si>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</si>
  <si>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</si>
  <si>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</si>
  <si>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</si>
  <si>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</si>
  <si>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</si>
  <si>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</si>
  <si>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</si>
  <si>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</si>
  <si>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</si>
  <si>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</si>
  <si>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</si>
  <si>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</si>
  <si>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</si>
  <si>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</si>
  <si>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</si>
  <si>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</si>
  <si>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</si>
  <si>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</si>
  <si>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</si>
  <si>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</si>
  <si>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</si>
  <si>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</si>
  <si>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</si>
  <si>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</si>
  <si>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</si>
  <si>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</si>
  <si>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</si>
  <si>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</si>
  <si>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</si>
  <si>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</si>
  <si>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</si>
  <si>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</si>
  <si>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</si>
  <si>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</si>
  <si>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</si>
  <si>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</si>
  <si>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</si>
  <si>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</si>
  <si>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</si>
  <si>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</si>
  <si>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</si>
  <si>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</si>
  <si>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</si>
  <si>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</si>
  <si>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</si>
  <si>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</si>
  <si>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</si>
  <si>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</si>
  <si>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</si>
  <si>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</si>
  <si>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</si>
  <si>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</si>
  <si>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</si>
  <si>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</si>
  <si>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</si>
  <si>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</si>
  <si>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</si>
  <si>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</si>
  <si>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</si>
  <si>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</si>
  <si>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</si>
  <si>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</si>
  <si>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</si>
  <si>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</si>
  <si>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</si>
  <si>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</si>
  <si>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</si>
  <si>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</si>
  <si>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</si>
  <si>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</si>
  <si>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</si>
  <si>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</si>
  <si>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</si>
  <si>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</si>
  <si>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</si>
  <si>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</si>
  <si>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</si>
  <si>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</si>
  <si>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</si>
  <si>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</si>
  <si>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</si>
  <si>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</si>
  <si>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</si>
  <si>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</si>
  <si>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</si>
  <si>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</si>
  <si>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</si>
  <si>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</si>
  <si>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</si>
  <si>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</si>
  <si>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</si>
  <si>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</si>
  <si>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</si>
  <si>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</si>
  <si>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</si>
  <si>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</si>
  <si>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</si>
  <si>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</si>
  <si>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</si>
  <si>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</si>
  <si>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</si>
  <si>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</si>
  <si>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</si>
  <si>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</si>
  <si>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</si>
  <si>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</si>
  <si>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</si>
  <si>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</si>
  <si>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</si>
  <si>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</si>
  <si>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</si>
  <si>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</si>
  <si>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</si>
  <si>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</si>
  <si>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</si>
  <si>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</si>
  <si>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</si>
  <si>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</si>
  <si>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</si>
  <si>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</si>
  <si>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</si>
  <si>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</si>
  <si>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</si>
  <si>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</si>
  <si>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</si>
  <si>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</si>
  <si>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</si>
  <si>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</si>
  <si>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</si>
  <si>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</si>
  <si>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</si>
  <si>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</si>
  <si>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</si>
  <si>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</si>
  <si>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</si>
  <si>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</si>
  <si>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</si>
  <si>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</si>
  <si>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</si>
  <si>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</si>
  <si>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</si>
  <si>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</si>
  <si>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</si>
  <si>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</si>
  <si>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</si>
  <si>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</si>
  <si>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</si>
  <si>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</si>
  <si>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</si>
  <si>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</si>
  <si>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</si>
  <si>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</si>
  <si>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</si>
  <si>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</si>
  <si>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</si>
  <si>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</si>
  <si>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</si>
  <si>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</si>
  <si>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</si>
  <si>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</si>
  <si>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</si>
  <si>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</si>
  <si>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</si>
  <si>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</si>
  <si>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</si>
  <si>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</si>
  <si>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</si>
  <si>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</si>
  <si>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</si>
  <si>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</si>
  <si>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</si>
  <si>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</si>
  <si>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</si>
  <si>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</si>
  <si>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</si>
  <si>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</si>
  <si>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</si>
  <si>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</si>
  <si>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</si>
  <si>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</si>
  <si>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</si>
  <si>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</si>
  <si>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</si>
  <si>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</si>
  <si>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</si>
  <si>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</si>
  <si>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</si>
  <si>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</si>
  <si>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</si>
  <si>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</si>
  <si>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</si>
  <si>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</si>
  <si>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</si>
  <si>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</si>
  <si>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</si>
  <si>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</si>
  <si>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</si>
  <si>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</si>
  <si>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</si>
  <si>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</si>
  <si>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</si>
  <si>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</si>
  <si>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</si>
  <si>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</si>
  <si>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</si>
  <si>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</si>
  <si>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</si>
  <si>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</si>
  <si>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</si>
  <si>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</si>
  <si>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</si>
  <si>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</si>
  <si>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</si>
  <si>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</si>
  <si>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</si>
  <si>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</si>
  <si>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</si>
  <si>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</si>
  <si>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</si>
  <si>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</si>
  <si>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</si>
  <si>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</si>
  <si>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</si>
  <si>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</si>
  <si>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</si>
  <si>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</si>
  <si>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</si>
  <si>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</si>
  <si>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</si>
  <si>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</si>
  <si>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</si>
  <si>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</si>
  <si>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</si>
  <si>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</si>
  <si>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</si>
  <si>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</si>
  <si>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</si>
  <si>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</si>
  <si>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</si>
  <si>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</si>
  <si>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</si>
  <si>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</si>
  <si>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</si>
  <si>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</si>
  <si>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</si>
  <si>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</si>
  <si>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</si>
  <si>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</si>
  <si>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</si>
  <si>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</si>
  <si>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</si>
  <si>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</si>
  <si>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</si>
  <si>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</si>
  <si>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</si>
  <si>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</si>
  <si>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</si>
  <si>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</si>
  <si>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</si>
  <si>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</si>
  <si>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</si>
  <si>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</si>
  <si>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</si>
  <si>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</si>
  <si>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</si>
  <si>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</si>
  <si>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</si>
  <si>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</si>
  <si>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</si>
  <si>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</si>
  <si>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</si>
  <si>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</si>
  <si>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</si>
  <si>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</si>
  <si>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</si>
  <si>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</si>
  <si>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</si>
  <si>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</si>
  <si>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</si>
  <si>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</si>
  <si>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</si>
  <si>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</si>
  <si>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</si>
  <si>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</si>
  <si>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</si>
  <si>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</si>
  <si>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</si>
  <si>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</si>
  <si>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</si>
  <si>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</si>
  <si>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</si>
  <si>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</si>
  <si>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</si>
  <si>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</si>
  <si>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</si>
  <si>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</si>
  <si>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</si>
  <si>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</si>
  <si>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</si>
  <si>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</si>
  <si>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</si>
  <si>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</si>
  <si>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</si>
  <si>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</si>
  <si>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</si>
  <si>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</si>
  <si>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</si>
  <si>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</si>
  <si>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</si>
  <si>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</si>
  <si>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</si>
  <si>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</si>
  <si>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</si>
  <si>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</si>
  <si>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</si>
  <si>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</si>
  <si>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</si>
  <si>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</si>
  <si>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</si>
  <si>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</si>
  <si>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</si>
  <si>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</si>
  <si>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</si>
  <si>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</si>
  <si>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</si>
  <si>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</si>
  <si>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</si>
  <si>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</si>
  <si>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</si>
  <si>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</si>
  <si>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</si>
  <si>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</si>
  <si>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</si>
  <si>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</si>
  <si>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</si>
  <si>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</si>
  <si>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</si>
  <si>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</si>
  <si>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</si>
  <si>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</si>
  <si>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</si>
  <si>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</si>
  <si>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</si>
  <si>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</si>
  <si>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</si>
  <si>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</si>
  <si>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</si>
  <si>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</si>
  <si>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</si>
  <si>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</si>
  <si>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</si>
  <si>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</si>
  <si>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</si>
  <si>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</si>
  <si>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</si>
  <si>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</si>
  <si>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</si>
  <si>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</si>
  <si>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</si>
  <si>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</si>
  <si>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</si>
  <si>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</si>
  <si>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</si>
  <si>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</si>
  <si>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</si>
  <si>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</si>
  <si>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</si>
  <si>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</si>
  <si>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</si>
  <si>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</si>
  <si>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</si>
  <si>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</si>
  <si>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</si>
  <si>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</si>
  <si>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</si>
  <si>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</si>
  <si>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</si>
  <si>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</si>
  <si>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</si>
  <si>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</si>
  <si>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</si>
  <si>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</si>
  <si>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</si>
  <si>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</si>
  <si>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</si>
  <si>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</si>
  <si>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</si>
  <si>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</si>
  <si>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</si>
  <si>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</si>
  <si>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</si>
  <si>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</si>
  <si>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</si>
  <si>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</si>
  <si>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</si>
  <si>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</si>
  <si>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</si>
  <si>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</si>
  <si>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</si>
  <si>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</si>
  <si>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</si>
  <si>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</si>
  <si>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</si>
  <si>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</si>
  <si>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</si>
  <si>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</si>
  <si>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</si>
  <si>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</si>
  <si>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</si>
  <si>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</si>
  <si>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</si>
  <si>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</si>
  <si>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</si>
  <si>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</si>
  <si>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</si>
  <si>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</si>
  <si>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</si>
  <si>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</si>
  <si>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</si>
  <si>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</si>
  <si>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</si>
  <si>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</si>
  <si>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</si>
  <si>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</si>
  <si>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</si>
  <si>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</si>
  <si>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</si>
  <si>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</si>
  <si>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</si>
  <si>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</si>
  <si>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</si>
  <si>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</si>
  <si>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</si>
  <si>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</si>
  <si>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</si>
  <si>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</si>
  <si>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</si>
  <si>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</si>
  <si>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</si>
  <si>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</si>
  <si>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</si>
  <si>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</si>
  <si>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</si>
  <si>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</si>
  <si>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</si>
  <si>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</si>
  <si>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</si>
  <si>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</si>
  <si>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</si>
  <si>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</si>
  <si>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</si>
  <si>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</si>
  <si>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</si>
  <si>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</si>
  <si>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</si>
  <si>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</si>
  <si>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</si>
  <si>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</si>
  <si>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</si>
  <si>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</si>
  <si>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</si>
  <si>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</si>
  <si>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</si>
  <si>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</si>
  <si>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</si>
  <si>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</si>
  <si>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</si>
  <si>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</si>
  <si>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</si>
  <si>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</si>
  <si>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</si>
  <si>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</si>
  <si>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</si>
  <si>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</si>
  <si>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</si>
  <si>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</si>
  <si>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</si>
  <si>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</si>
  <si>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</si>
  <si>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</si>
  <si>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</si>
  <si>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</si>
  <si>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</si>
  <si>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</si>
  <si>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</si>
  <si>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</si>
  <si>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</si>
  <si>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</si>
  <si>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</si>
  <si>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</si>
  <si>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</si>
  <si>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</si>
  <si>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</si>
  <si>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</si>
  <si>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</si>
  <si>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</si>
  <si>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</si>
  <si>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</si>
  <si>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</si>
  <si>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</si>
  <si>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</si>
  <si>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</si>
  <si>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</si>
  <si>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</si>
  <si>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</si>
  <si>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</si>
  <si>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</si>
  <si>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</si>
  <si>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</si>
  <si>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</si>
  <si>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</si>
  <si>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</si>
  <si>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</si>
  <si>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</si>
  <si>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</si>
  <si>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</si>
  <si>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</si>
  <si>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</si>
  <si>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</si>
  <si>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</si>
  <si>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</si>
  <si>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</si>
  <si>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</si>
  <si>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</si>
  <si>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</si>
  <si>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</si>
  <si>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</si>
  <si>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</si>
  <si>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</si>
  <si>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</si>
  <si>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</si>
  <si>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</si>
  <si>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</si>
  <si>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</si>
  <si>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</si>
  <si>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</si>
  <si>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</si>
  <si>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</si>
  <si>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</si>
  <si>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</si>
  <si>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</si>
  <si>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</si>
  <si>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</si>
  <si>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</si>
  <si>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</si>
  <si>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</si>
  <si>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</si>
  <si>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</si>
  <si>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</si>
  <si>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</si>
  <si>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</si>
  <si>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</si>
  <si>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</si>
  <si>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</si>
  <si>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</si>
  <si>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</si>
  <si>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</si>
  <si>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</si>
  <si>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</si>
  <si>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</si>
  <si>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</si>
  <si>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</si>
  <si>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</si>
  <si>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</si>
  <si>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</si>
  <si>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</si>
  <si>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</si>
  <si>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</si>
  <si>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</si>
  <si>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</si>
  <si>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</si>
  <si>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</si>
  <si>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</si>
  <si>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</si>
  <si>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</si>
  <si>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</si>
  <si>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</si>
  <si>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</si>
  <si>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</si>
  <si>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</si>
  <si>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</si>
  <si>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</si>
  <si>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</si>
  <si>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</si>
  <si>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</si>
  <si>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</si>
  <si>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</si>
  <si>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</si>
  <si>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</si>
  <si>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</si>
  <si>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</si>
  <si>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</si>
  <si>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</si>
  <si>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</si>
  <si>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</si>
  <si>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</si>
  <si>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</si>
  <si>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</si>
  <si>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</si>
  <si>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</si>
  <si>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</si>
  <si>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</si>
  <si>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</si>
  <si>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</si>
  <si>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</si>
  <si>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</si>
  <si>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</si>
  <si>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</si>
  <si>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</si>
  <si>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</si>
  <si>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</si>
  <si>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</si>
  <si>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</si>
  <si>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</si>
  <si>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</si>
  <si>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</si>
  <si>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</si>
  <si>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</si>
  <si>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</si>
  <si>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</si>
  <si>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</si>
  <si>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</si>
  <si>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</si>
  <si>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</si>
  <si>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</si>
  <si>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</si>
  <si>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</si>
  <si>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</si>
  <si>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</si>
  <si>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</si>
  <si>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</si>
  <si>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</si>
  <si>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</si>
  <si>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</si>
  <si>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</si>
  <si>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</si>
  <si>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</si>
  <si>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</si>
  <si>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</si>
  <si>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</si>
  <si>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</si>
  <si>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</si>
  <si>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</si>
  <si>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</si>
  <si>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</si>
  <si>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</si>
  <si>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</si>
  <si>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</si>
  <si>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</si>
  <si>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</si>
  <si>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</si>
  <si>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</si>
  <si>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</si>
  <si>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</si>
  <si>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</si>
  <si>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</si>
  <si>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</si>
  <si>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</si>
  <si>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</si>
  <si>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</si>
  <si>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</si>
  <si>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</si>
  <si>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</si>
  <si>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</si>
  <si>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</si>
  <si>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</si>
  <si>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</si>
  <si>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</si>
  <si>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</si>
  <si>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</si>
  <si>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</si>
  <si>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</si>
  <si>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</si>
  <si>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</si>
  <si>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</si>
  <si>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</si>
  <si>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</si>
  <si>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</si>
  <si>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</si>
  <si>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</si>
  <si>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</si>
  <si>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</si>
  <si>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</si>
  <si>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</si>
  <si>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</si>
  <si>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</si>
  <si>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</si>
  <si>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</si>
  <si>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</si>
  <si>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</si>
  <si>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</si>
  <si>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</si>
  <si>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</si>
  <si>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</si>
  <si>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</si>
  <si>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</si>
  <si>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</si>
  <si>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</si>
  <si>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</si>
  <si>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</si>
  <si>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</si>
  <si>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</si>
  <si>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</si>
  <si>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</si>
  <si>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</si>
  <si>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</si>
  <si>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</si>
  <si>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</si>
  <si>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</si>
  <si>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</si>
  <si>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</si>
  <si>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</si>
  <si>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</si>
  <si>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</si>
  <si>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</si>
  <si>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</si>
  <si>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</si>
  <si>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</si>
  <si>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</si>
  <si>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</si>
  <si>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</si>
  <si>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</si>
  <si>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</si>
  <si>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</si>
  <si>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</si>
  <si>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</si>
  <si>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</si>
  <si>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</si>
  <si>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</si>
  <si>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</si>
  <si>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</si>
  <si>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</si>
  <si>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</si>
  <si>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</si>
  <si>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</si>
  <si>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</si>
  <si>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</si>
  <si>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</si>
  <si>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</si>
  <si>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</si>
  <si>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</si>
  <si>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</si>
  <si>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</si>
  <si>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</si>
  <si>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</si>
  <si>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</si>
  <si>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</si>
  <si>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</si>
  <si>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</si>
  <si>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</si>
  <si>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</si>
  <si>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</si>
  <si>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</si>
  <si>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</si>
  <si>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</si>
  <si>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</si>
  <si>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</si>
  <si>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</si>
  <si>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</si>
  <si>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</si>
  <si>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</si>
  <si>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</si>
  <si>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</si>
  <si>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</si>
  <si>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</si>
  <si>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</si>
  <si>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</si>
  <si>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</si>
  <si>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</si>
  <si>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</si>
  <si>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</si>
  <si>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</si>
  <si>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</si>
  <si>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</si>
  <si>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</si>
  <si>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</si>
  <si>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</si>
  <si>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</si>
  <si>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</si>
  <si>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</si>
  <si>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</si>
  <si>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</si>
  <si>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</si>
  <si>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</si>
  <si>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</si>
  <si>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</si>
  <si>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</si>
  <si>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</si>
  <si>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</si>
  <si>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</si>
  <si>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</si>
  <si>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</si>
  <si>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</si>
  <si>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</si>
  <si>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</si>
  <si>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</si>
  <si>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</si>
  <si>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</si>
  <si>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</si>
  <si>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</si>
  <si>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</si>
  <si>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</si>
  <si>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</si>
  <si>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</si>
  <si>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</si>
  <si>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</si>
  <si>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</si>
  <si>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</si>
  <si>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</si>
  <si>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</si>
  <si>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</si>
  <si>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</si>
  <si>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</si>
  <si>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</si>
  <si>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</si>
  <si>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</si>
  <si>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</si>
  <si>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</si>
  <si>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</si>
  <si>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</si>
  <si>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</si>
  <si>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</si>
  <si>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</si>
  <si>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</si>
  <si>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</si>
  <si>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</si>
  <si>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</si>
  <si>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</si>
  <si>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</si>
  <si>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</si>
  <si>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</si>
  <si>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</si>
  <si>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</si>
  <si>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</si>
  <si>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</si>
  <si>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</si>
  <si>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</si>
  <si>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</si>
  <si>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</si>
  <si>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</si>
  <si>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</si>
  <si>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</si>
  <si>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</si>
  <si>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</si>
  <si>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</si>
  <si>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</si>
  <si>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</si>
  <si>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</si>
  <si>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</si>
  <si>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</si>
  <si>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</si>
  <si>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</si>
  <si>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</si>
  <si>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</si>
  <si>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</si>
  <si>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</si>
  <si>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</si>
  <si>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</si>
  <si>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</si>
  <si>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</si>
  <si>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</si>
  <si>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</si>
  <si>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</si>
  <si>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</si>
  <si>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</si>
  <si>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</si>
  <si>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</si>
  <si>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</si>
  <si>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</si>
  <si>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</si>
  <si>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</si>
  <si>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</si>
  <si>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</si>
  <si>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</si>
  <si>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</si>
  <si>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</si>
  <si>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</si>
  <si>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</si>
  <si>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</si>
  <si>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</si>
  <si>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</si>
  <si>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</si>
  <si>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</si>
  <si>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</si>
  <si>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</si>
  <si>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</si>
  <si>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</si>
  <si>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</si>
  <si>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</si>
  <si>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</si>
  <si>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</si>
  <si>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</si>
  <si>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</si>
  <si>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</si>
  <si>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</si>
  <si>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</si>
  <si>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</si>
  <si>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</si>
  <si>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</si>
  <si>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</si>
  <si>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</si>
  <si>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</si>
  <si>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</si>
  <si>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</si>
  <si>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</si>
  <si>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</si>
  <si>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</si>
  <si>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</si>
  <si>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</si>
  <si>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</si>
  <si>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</si>
  <si>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</si>
  <si>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</si>
  <si>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</si>
  <si>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</si>
  <si>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</si>
  <si>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</si>
  <si>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</si>
  <si>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</si>
  <si>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</si>
  <si>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</si>
  <si>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</si>
  <si>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</si>
  <si>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</si>
  <si>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</si>
  <si>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</si>
  <si>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</si>
  <si>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</si>
  <si>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</si>
  <si>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</si>
  <si>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</si>
  <si>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</si>
  <si>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</si>
  <si>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</si>
  <si>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</si>
  <si>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</si>
  <si>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</si>
  <si>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</si>
  <si>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</si>
  <si>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</si>
  <si>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</si>
  <si>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</si>
  <si>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</si>
  <si>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</si>
  <si>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</si>
  <si>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</si>
  <si>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</si>
  <si>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</si>
  <si>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</si>
  <si>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</si>
  <si>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</si>
  <si>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</si>
  <si>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</si>
  <si>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</si>
  <si>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</si>
  <si>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</si>
  <si>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</si>
  <si>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</si>
  <si>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</si>
  <si>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</si>
  <si>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</si>
  <si>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</si>
  <si>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</si>
  <si>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</si>
  <si>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</si>
  <si>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</si>
  <si>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</si>
  <si>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</si>
  <si>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</si>
  <si>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</si>
  <si>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</si>
  <si>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</si>
  <si>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</si>
  <si>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</si>
  <si>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</si>
  <si>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</si>
  <si>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</si>
  <si>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</si>
  <si>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</si>
  <si>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</si>
  <si>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</si>
  <si>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</si>
  <si>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</si>
  <si>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</si>
  <si>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</si>
  <si>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</si>
  <si>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</si>
  <si>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</si>
  <si>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</si>
  <si>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</si>
  <si>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</si>
  <si>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</si>
  <si>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</si>
  <si>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</si>
  <si>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</si>
  <si>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</si>
  <si>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</si>
  <si>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</si>
  <si>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</si>
  <si>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</si>
  <si>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</si>
  <si>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</si>
  <si>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</si>
  <si>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</si>
  <si>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</si>
  <si>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</si>
  <si>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</si>
  <si>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</si>
  <si>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</si>
  <si>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</si>
  <si>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</si>
  <si>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</si>
  <si>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</si>
  <si>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</si>
  <si>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</si>
  <si>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</si>
  <si>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</si>
  <si>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</si>
  <si>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</si>
  <si>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</si>
  <si>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</si>
  <si>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</si>
  <si>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</si>
  <si>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</si>
  <si>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</si>
  <si>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</si>
  <si>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</si>
  <si>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</si>
  <si>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</si>
  <si>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</si>
  <si>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</si>
  <si>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</si>
  <si>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</si>
  <si>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</si>
  <si>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</si>
  <si>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</si>
  <si>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</si>
  <si>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</si>
  <si>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</si>
  <si>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</si>
  <si>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</si>
  <si>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</si>
  <si>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</si>
  <si>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</si>
  <si>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</si>
  <si>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</si>
  <si>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</si>
  <si>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</si>
  <si>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</si>
  <si>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</si>
  <si>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</si>
  <si>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</si>
  <si>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</si>
  <si>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</si>
  <si>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</si>
  <si>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</si>
  <si>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</si>
  <si>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</si>
  <si>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</si>
  <si>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</si>
  <si>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</si>
  <si>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</si>
  <si>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</si>
  <si>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</si>
  <si>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</si>
  <si>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</si>
  <si>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</si>
  <si>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</si>
  <si>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</si>
  <si>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</si>
  <si>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</si>
  <si>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</si>
  <si>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</si>
  <si>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</si>
  <si>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</si>
  <si>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</si>
  <si>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</si>
  <si>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</si>
  <si>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</si>
  <si>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</si>
  <si>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</si>
  <si>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</si>
  <si>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</si>
  <si>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</si>
  <si>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</si>
  <si>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</si>
  <si>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</si>
  <si>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</si>
  <si>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</si>
  <si>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</si>
  <si>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</si>
  <si>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</si>
  <si>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</si>
  <si>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</si>
  <si>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</si>
  <si>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</si>
  <si>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</si>
  <si>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</si>
  <si>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</si>
  <si>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</si>
  <si>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</si>
  <si>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</si>
  <si>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</si>
  <si>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</si>
  <si>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</si>
  <si>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</si>
  <si>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</si>
  <si>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</si>
  <si>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</si>
  <si>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</si>
  <si>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</si>
  <si>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</si>
  <si>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</si>
  <si>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</si>
  <si>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</si>
  <si>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</si>
  <si>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</si>
  <si>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</si>
  <si>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</si>
  <si>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</si>
  <si>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</si>
  <si>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</si>
  <si>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</si>
  <si>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</si>
  <si>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</si>
  <si>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</si>
  <si>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</si>
  <si>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</si>
  <si>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</si>
  <si>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</si>
  <si>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</si>
  <si>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</si>
  <si>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</si>
  <si>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</si>
  <si>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</si>
  <si>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</si>
  <si>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</si>
  <si>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</si>
  <si>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</si>
  <si>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</si>
  <si>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</si>
  <si>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</si>
  <si>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</si>
  <si>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</si>
  <si>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</si>
  <si>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</si>
  <si>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</si>
  <si>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</si>
  <si>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</si>
  <si>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</si>
  <si>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</si>
  <si>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</si>
  <si>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</si>
  <si>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</si>
  <si>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</si>
  <si>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</si>
  <si>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</si>
  <si>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</si>
  <si>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</si>
  <si>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</si>
  <si>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</si>
  <si>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</si>
  <si>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</si>
  <si>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</si>
  <si>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</si>
  <si>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</si>
  <si>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</si>
  <si>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</si>
  <si>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</si>
  <si>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</si>
  <si>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</si>
  <si>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</si>
  <si>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</si>
  <si>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</si>
  <si>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</si>
  <si>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</si>
  <si>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</si>
  <si>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</si>
  <si>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</si>
  <si>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</si>
  <si>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</si>
  <si>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</si>
  <si>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</si>
  <si>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</si>
  <si>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</si>
  <si>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</si>
  <si>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</si>
  <si>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</si>
  <si>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</si>
  <si>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</si>
  <si>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</si>
  <si>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</si>
  <si>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</si>
  <si>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</si>
  <si>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</si>
  <si>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</si>
  <si>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</si>
  <si>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</si>
  <si>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</si>
  <si>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</si>
  <si>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</si>
  <si>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</si>
  <si>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</si>
  <si>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</si>
  <si>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</si>
  <si>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</si>
  <si>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</si>
  <si>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</si>
  <si>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</si>
  <si>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</si>
  <si>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</si>
  <si>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</si>
  <si>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</si>
  <si>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</si>
  <si>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</si>
  <si>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</si>
  <si>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</si>
  <si>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</si>
  <si>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</si>
  <si>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</si>
  <si>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</si>
  <si>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</si>
  <si>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</si>
  <si>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</si>
  <si>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</si>
  <si>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</si>
  <si>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</si>
  <si>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</si>
  <si>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</si>
  <si>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</si>
  <si>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</si>
  <si>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</si>
  <si>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</si>
  <si>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</si>
  <si>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</si>
  <si>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</si>
  <si>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</si>
  <si>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</si>
  <si>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</si>
  <si>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</si>
  <si>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</si>
  <si>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</si>
  <si>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</si>
  <si>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</si>
  <si>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</si>
  <si>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</si>
  <si>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</si>
  <si>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</si>
  <si>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</si>
  <si>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</si>
  <si>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</si>
  <si>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</si>
  <si>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</si>
  <si>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</si>
  <si>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</si>
  <si>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</si>
  <si>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</si>
  <si>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</si>
  <si>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</si>
  <si>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</si>
  <si>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</si>
  <si>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</si>
  <si>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</si>
  <si>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</si>
  <si>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</si>
  <si>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</si>
  <si>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</si>
  <si>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</si>
  <si>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</si>
  <si>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</si>
  <si>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</si>
  <si>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</si>
  <si>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</si>
  <si>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</si>
  <si>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</si>
  <si>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</si>
  <si>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</si>
  <si>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</si>
  <si>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</si>
  <si>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</si>
  <si>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</si>
  <si>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</si>
  <si>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</si>
  <si>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</si>
  <si>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</si>
  <si>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</si>
  <si>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</si>
  <si>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</si>
  <si>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</si>
  <si>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</si>
  <si>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</si>
  <si>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</si>
  <si>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</si>
  <si>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</si>
  <si>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</si>
  <si>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</si>
  <si>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</si>
  <si>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</si>
  <si>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</si>
  <si>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</si>
  <si>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</si>
  <si>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</si>
  <si>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</si>
  <si>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</si>
  <si>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</si>
  <si>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</si>
  <si>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</si>
  <si>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</si>
  <si>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</si>
  <si>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</si>
  <si>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</si>
  <si>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</si>
  <si>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</si>
  <si>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</si>
  <si>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</si>
  <si>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</si>
  <si>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</si>
  <si>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</si>
  <si>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</si>
  <si>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</si>
  <si>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</si>
  <si>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</si>
  <si>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</si>
  <si>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</si>
  <si>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</si>
  <si>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</si>
  <si>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</si>
  <si>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</si>
  <si>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</si>
  <si>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</si>
  <si>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</si>
  <si>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</si>
  <si>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</si>
  <si>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</si>
  <si>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</si>
  <si>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</si>
  <si>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</si>
  <si>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</si>
  <si>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</si>
  <si>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</si>
  <si>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</si>
  <si>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</si>
  <si>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</si>
  <si>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</si>
  <si>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</si>
  <si>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</si>
  <si>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</si>
  <si>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</si>
  <si>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</si>
  <si>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</si>
  <si>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</si>
  <si>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</si>
  <si>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</si>
  <si>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</si>
  <si>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</si>
  <si>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</si>
  <si>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</si>
  <si>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</si>
  <si>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</si>
  <si>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</si>
  <si>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</si>
  <si>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</si>
  <si>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</si>
  <si>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</si>
  <si>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</si>
  <si>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</si>
  <si>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</si>
  <si>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</si>
  <si>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</si>
  <si>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</si>
  <si>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</si>
  <si>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</si>
  <si>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</si>
  <si>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</si>
  <si>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</si>
  <si>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</si>
  <si>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</si>
  <si>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</si>
  <si>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</si>
  <si>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</si>
  <si>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</si>
  <si>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</si>
  <si>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</si>
  <si>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</si>
  <si>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</si>
  <si>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</si>
  <si>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</si>
  <si>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</si>
  <si>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</si>
  <si>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</si>
  <si>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</si>
  <si>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</si>
  <si>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</si>
  <si>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</si>
  <si>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</si>
  <si>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</si>
  <si>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</si>
  <si>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</si>
  <si>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</si>
  <si>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</si>
  <si>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</si>
  <si>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</si>
  <si>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</si>
  <si>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</si>
  <si>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</si>
  <si>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</si>
  <si>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</si>
  <si>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</si>
  <si>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</si>
  <si>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</si>
  <si>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</si>
  <si>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</si>
  <si>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</si>
  <si>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</si>
  <si>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</si>
  <si>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</si>
  <si>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</si>
  <si>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</si>
  <si>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</si>
  <si>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</si>
  <si>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</si>
  <si>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</si>
  <si>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</si>
  <si>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</si>
  <si>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</si>
  <si>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</si>
  <si>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</si>
  <si>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</si>
  <si>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</si>
  <si>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</si>
  <si>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</si>
  <si>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</si>
  <si>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</si>
  <si>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</si>
  <si>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</si>
  <si>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</si>
  <si>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</si>
  <si>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</si>
  <si>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</si>
  <si>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</si>
  <si>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</si>
  <si>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</si>
  <si>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</si>
  <si>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</si>
  <si>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</si>
  <si>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</si>
  <si>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</si>
  <si>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</si>
  <si>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</si>
  <si>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</si>
  <si>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</si>
  <si>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</si>
  <si>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</si>
  <si>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</si>
  <si>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</si>
  <si>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</si>
  <si>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</si>
  <si>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</si>
  <si>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</si>
  <si>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</si>
  <si>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</si>
  <si>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</si>
  <si>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</si>
  <si>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</si>
  <si>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</si>
  <si>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</si>
  <si>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</si>
  <si>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</si>
  <si>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</si>
  <si>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</si>
  <si>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</si>
  <si>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</si>
  <si>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</si>
  <si>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</si>
  <si>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</si>
  <si>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</si>
  <si>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</si>
  <si>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</si>
  <si>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</si>
  <si>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</si>
  <si>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</si>
  <si>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</si>
  <si>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</si>
  <si>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</si>
  <si>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</si>
  <si>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</si>
  <si>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</si>
  <si>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</si>
  <si>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</si>
  <si>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</si>
  <si>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</si>
  <si>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</si>
  <si>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</si>
  <si>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</si>
  <si>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</si>
  <si>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</si>
  <si>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</si>
  <si>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</si>
  <si>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</si>
  <si>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</si>
  <si>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</si>
  <si>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</si>
  <si>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</si>
  <si>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</si>
  <si>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</si>
  <si>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</si>
  <si>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</si>
  <si>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</si>
  <si>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</si>
  <si>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</si>
  <si>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</si>
  <si>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</si>
  <si>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</si>
  <si>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</si>
  <si>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</si>
  <si>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</si>
  <si>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</si>
  <si>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</si>
  <si>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</si>
  <si>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</si>
  <si>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</si>
  <si>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</si>
  <si>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</si>
  <si>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</si>
  <si>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</si>
  <si>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</si>
  <si>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</si>
  <si>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</si>
  <si>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</si>
  <si>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</si>
  <si>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</si>
  <si>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</si>
  <si>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</si>
  <si>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</si>
  <si>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</si>
  <si>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</si>
  <si>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</si>
  <si>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</si>
  <si>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</si>
  <si>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</si>
  <si>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</si>
  <si>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</si>
  <si>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</si>
  <si>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</si>
  <si>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</si>
  <si>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</si>
  <si>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</si>
  <si>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</si>
  <si>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</si>
  <si>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</si>
  <si>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</si>
  <si>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</si>
  <si>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</si>
  <si>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</si>
  <si>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</si>
  <si>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</si>
  <si>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</si>
  <si>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</si>
  <si>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</si>
  <si>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</si>
  <si>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</si>
  <si>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</si>
  <si>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</si>
  <si>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</si>
  <si>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</si>
  <si>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</si>
  <si>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</si>
  <si>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</si>
  <si>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</si>
  <si>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</si>
  <si>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</si>
  <si>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</si>
  <si>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</si>
  <si>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</si>
  <si>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</si>
  <si>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</si>
  <si>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</si>
  <si>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</si>
  <si>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</si>
  <si>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</si>
  <si>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</si>
  <si>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</si>
  <si>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</si>
  <si>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</si>
  <si>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</si>
  <si>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</si>
  <si>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</si>
  <si>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</si>
  <si>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</si>
  <si>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</si>
  <si>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</si>
  <si>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</si>
  <si>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</si>
  <si>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</si>
  <si>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</si>
  <si>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</si>
  <si>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</si>
  <si>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</si>
  <si>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</si>
  <si>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</si>
  <si>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</si>
  <si>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</si>
  <si>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</si>
  <si>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</si>
  <si>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</si>
  <si>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</si>
  <si>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</si>
  <si>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</si>
  <si>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</si>
  <si>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</si>
  <si>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</si>
  <si>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</si>
  <si>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</si>
  <si>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</si>
  <si>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</si>
  <si>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</si>
  <si>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</si>
  <si>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</si>
  <si>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</si>
  <si>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</si>
  <si>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</si>
  <si>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</si>
  <si>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</si>
  <si>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</si>
  <si>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</si>
  <si>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</si>
  <si>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</si>
  <si>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</si>
  <si>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</si>
  <si>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</si>
  <si>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</si>
  <si>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</si>
  <si>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</si>
  <si>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</si>
  <si>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</si>
  <si>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</si>
  <si>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</si>
  <si>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</si>
  <si>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</si>
  <si>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</si>
  <si>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</si>
  <si>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</si>
  <si>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</si>
  <si>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</si>
  <si>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</si>
  <si>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</si>
  <si>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</si>
  <si>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</si>
  <si>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</si>
  <si>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</si>
  <si>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</si>
  <si>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</si>
  <si>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</si>
  <si>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</si>
  <si>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</si>
  <si>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</si>
  <si>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</si>
  <si>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</si>
  <si>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</si>
  <si>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</si>
  <si>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</si>
  <si>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</si>
  <si>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</si>
  <si>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</si>
  <si>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</si>
  <si>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</si>
  <si>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</si>
  <si>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</si>
  <si>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</si>
  <si>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</si>
  <si>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</si>
  <si>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</si>
  <si>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</si>
  <si>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</si>
  <si>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</si>
  <si>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</si>
  <si>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</si>
  <si>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</si>
  <si>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</si>
  <si>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</si>
  <si>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</si>
  <si>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</si>
  <si>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</si>
  <si>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</si>
  <si>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</si>
  <si>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</si>
  <si>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</si>
  <si>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</si>
  <si>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</si>
  <si>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</si>
  <si>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</si>
  <si>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</si>
  <si>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</si>
  <si>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</si>
  <si>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</si>
  <si>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</si>
  <si>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</si>
  <si>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</si>
  <si>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</si>
  <si>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</si>
  <si>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</si>
  <si>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</si>
  <si>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</si>
  <si>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</si>
  <si>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</si>
  <si>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</si>
  <si>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</si>
  <si>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</si>
  <si>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</si>
  <si>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</si>
  <si>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</si>
  <si>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</si>
  <si>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</si>
  <si>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</si>
  <si>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</si>
  <si>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</si>
  <si>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</si>
  <si>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</si>
  <si>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</si>
  <si>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</si>
  <si>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</si>
  <si>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</si>
  <si>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</si>
  <si>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</si>
  <si>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</si>
  <si>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</si>
  <si>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</si>
  <si>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</si>
  <si>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</si>
  <si>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</si>
  <si>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</si>
  <si>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</si>
  <si>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</si>
  <si>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</si>
  <si>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</si>
  <si>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</si>
  <si>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</si>
  <si>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</si>
  <si>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</si>
  <si>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</si>
  <si>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</si>
  <si>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</si>
  <si>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</si>
  <si>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</si>
  <si>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</si>
  <si>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</si>
  <si>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</si>
  <si>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</si>
  <si>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</si>
  <si>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</si>
  <si>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</si>
  <si>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</si>
  <si>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</si>
  <si>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</si>
  <si>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</si>
  <si>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</si>
  <si>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</si>
  <si>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</si>
  <si>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</si>
  <si>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</si>
  <si>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</si>
  <si>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</si>
  <si>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</si>
  <si>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</si>
  <si>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</si>
  <si>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</si>
  <si>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</si>
  <si>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</si>
  <si>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</si>
  <si>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</si>
  <si>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</si>
  <si>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</si>
  <si>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</si>
  <si>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</si>
  <si>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</si>
  <si>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</si>
  <si>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</si>
  <si>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</si>
  <si>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</si>
  <si>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</si>
  <si>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</si>
  <si>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</si>
  <si>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</si>
  <si>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</si>
  <si>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</si>
  <si>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</si>
  <si>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</si>
  <si>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</si>
  <si>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</si>
  <si>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</si>
  <si>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</si>
  <si>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</si>
  <si>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</si>
  <si>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</si>
  <si>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</si>
  <si>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</si>
  <si>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</si>
  <si>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</si>
  <si>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</si>
  <si>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</si>
  <si>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</si>
  <si>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</si>
  <si>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</si>
  <si>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</si>
  <si>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</si>
  <si>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</si>
  <si>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</si>
  <si>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</si>
  <si>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</si>
  <si>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</si>
  <si>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</si>
  <si>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</si>
  <si>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</si>
  <si>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</si>
  <si>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</si>
  <si>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</si>
  <si>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</si>
  <si>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</si>
  <si>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</si>
  <si>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</si>
  <si>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</si>
  <si>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</si>
  <si>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</si>
  <si>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</si>
  <si>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</si>
  <si>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</si>
  <si>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</si>
  <si>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</si>
  <si>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</si>
  <si>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</si>
  <si>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</si>
  <si>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</si>
  <si>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</si>
  <si>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</si>
  <si>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</si>
  <si>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</si>
  <si>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</si>
  <si>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</si>
  <si>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</si>
  <si>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</si>
  <si>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</si>
  <si>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</si>
  <si>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</si>
  <si>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</si>
  <si>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</si>
  <si>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</si>
  <si>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</si>
  <si>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</si>
  <si>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</si>
  <si>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</si>
  <si>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</si>
  <si>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</si>
  <si>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</si>
  <si>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</si>
  <si>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</si>
  <si>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</si>
  <si>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</si>
  <si>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</si>
  <si>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</si>
  <si>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</si>
  <si>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</si>
  <si>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</si>
  <si>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</si>
  <si>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</si>
  <si>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</si>
  <si>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</si>
  <si>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</si>
  <si>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</si>
  <si>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</si>
  <si>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</si>
  <si>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</si>
  <si>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</si>
  <si>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</si>
  <si>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</si>
  <si>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</si>
  <si>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</si>
  <si>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</si>
  <si>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</si>
  <si>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</si>
  <si>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</si>
  <si>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</si>
  <si>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</si>
  <si>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</si>
  <si>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</si>
  <si>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</si>
  <si>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</si>
  <si>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</si>
  <si>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</si>
  <si>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</si>
  <si>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</si>
  <si>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</si>
  <si>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</si>
  <si>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</si>
  <si>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</si>
  <si>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</si>
  <si>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</si>
  <si>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</si>
  <si>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</si>
  <si>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</si>
  <si>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</si>
  <si>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</si>
  <si>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</si>
  <si>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</si>
  <si>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</si>
  <si>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</si>
  <si>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</si>
  <si>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</si>
  <si>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</si>
  <si>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</si>
  <si>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</si>
  <si>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</si>
  <si>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</si>
  <si>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</si>
  <si>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</si>
  <si>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</si>
  <si>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</si>
  <si>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</si>
  <si>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</si>
  <si>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</si>
  <si>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</si>
  <si>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</si>
  <si>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</si>
  <si>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</si>
  <si>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</si>
  <si>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</si>
  <si>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</si>
  <si>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</si>
  <si>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</si>
  <si>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</si>
  <si>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</si>
  <si>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</si>
  <si>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</si>
  <si>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</si>
  <si>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</si>
  <si>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</si>
  <si>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</si>
  <si>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</si>
  <si>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</si>
  <si>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</si>
  <si>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</si>
  <si>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</si>
  <si>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</si>
  <si>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</si>
  <si>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</si>
  <si>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</si>
  <si>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</si>
  <si>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</si>
  <si>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</si>
  <si>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</si>
  <si>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</si>
  <si>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</si>
  <si>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</si>
  <si>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</si>
  <si>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</si>
  <si>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</si>
  <si>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</si>
  <si>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</si>
  <si>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</si>
  <si>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</si>
  <si>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</si>
  <si>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</si>
  <si>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</si>
  <si>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</si>
  <si>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</si>
  <si>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</si>
  <si>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</si>
  <si>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</si>
  <si>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</si>
  <si>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</si>
  <si>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</si>
  <si>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</si>
  <si>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</si>
  <si>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</si>
  <si>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</si>
  <si>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</si>
  <si>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</si>
  <si>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</si>
  <si>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</si>
  <si>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</si>
  <si>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</si>
  <si>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</si>
  <si>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</si>
  <si>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</si>
  <si>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</si>
  <si>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</si>
  <si>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</si>
  <si>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</si>
  <si>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</si>
  <si>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</si>
  <si>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</si>
  <si>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</si>
  <si>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</si>
  <si>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</si>
  <si>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</si>
  <si>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</si>
  <si>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</si>
  <si>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</si>
  <si>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</si>
  <si>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</si>
  <si>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</si>
  <si>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</si>
  <si>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</si>
  <si>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</si>
  <si>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</si>
  <si>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</si>
  <si>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</si>
  <si>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</si>
  <si>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</si>
  <si>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</si>
  <si>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</si>
  <si>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</si>
  <si>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</si>
  <si>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</si>
  <si>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</si>
  <si>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</si>
  <si>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</si>
  <si>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</si>
  <si>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</si>
  <si>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</si>
  <si>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</si>
  <si>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</si>
  <si>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</si>
  <si>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</si>
  <si>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</si>
  <si>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</si>
  <si>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</si>
  <si>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</si>
  <si>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</si>
  <si>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</si>
  <si>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</si>
  <si>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</si>
  <si>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</si>
  <si>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</si>
  <si>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</si>
  <si>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</si>
  <si>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</si>
  <si>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</si>
  <si>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</si>
  <si>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</si>
  <si>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</si>
  <si>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</si>
  <si>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</si>
  <si>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</si>
  <si>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</si>
  <si>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</si>
  <si>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</si>
  <si>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</si>
  <si>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</si>
  <si>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</si>
  <si>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</si>
  <si>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</si>
  <si>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</si>
  <si>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</si>
  <si>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</si>
  <si>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</si>
  <si>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</si>
  <si>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</si>
  <si>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</si>
  <si>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</si>
  <si>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</si>
  <si>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</si>
  <si>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</si>
  <si>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</si>
  <si>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</si>
  <si>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</si>
  <si>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</si>
  <si>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</si>
  <si>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</si>
  <si>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</si>
  <si>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</si>
  <si>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</si>
  <si>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</si>
  <si>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</si>
  <si>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</si>
  <si>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</si>
  <si>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</si>
  <si>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</si>
  <si>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</si>
  <si>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</si>
  <si>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</si>
  <si>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</si>
  <si>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</si>
  <si>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</si>
  <si>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</si>
  <si>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</si>
  <si>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</si>
  <si>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</si>
  <si>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</si>
  <si>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</si>
  <si>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</si>
  <si>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</si>
  <si>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</si>
  <si>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</si>
  <si>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</si>
  <si>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</si>
  <si>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</si>
  <si>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</si>
  <si>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</si>
  <si>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</si>
  <si>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</si>
  <si>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</si>
  <si>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</si>
  <si>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</si>
  <si>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</si>
  <si>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</si>
  <si>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</si>
  <si>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</si>
  <si>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</si>
  <si>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</si>
  <si>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</si>
  <si>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</si>
  <si>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</si>
  <si>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</si>
  <si>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</si>
  <si>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</si>
  <si>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</si>
  <si>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</si>
  <si>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</si>
  <si>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</si>
  <si>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</si>
  <si>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</si>
  <si>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</si>
  <si>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</si>
  <si>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</si>
  <si>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</si>
  <si>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</si>
  <si>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</si>
  <si>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</si>
  <si>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</si>
  <si>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</si>
  <si>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</si>
  <si>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</si>
  <si>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</si>
  <si>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</si>
  <si>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</si>
  <si>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</si>
  <si>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</si>
  <si>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</si>
  <si>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</si>
  <si>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</si>
  <si>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</si>
  <si>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</si>
  <si>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</si>
  <si>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</si>
  <si>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</si>
  <si>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</si>
  <si>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</si>
  <si>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</si>
  <si>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</si>
  <si>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</si>
  <si>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</si>
  <si>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</si>
  <si>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</si>
  <si>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</si>
  <si>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</si>
  <si>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</si>
  <si>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</si>
  <si>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</si>
  <si>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</si>
  <si>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</si>
  <si>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</si>
  <si>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</si>
  <si>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</si>
  <si>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</si>
  <si>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</si>
  <si>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</si>
  <si>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</si>
  <si>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</si>
  <si>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</si>
  <si>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</si>
  <si>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</si>
  <si>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</si>
  <si>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</si>
  <si>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</si>
  <si>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</si>
  <si>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</si>
  <si>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</si>
  <si>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</si>
  <si>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</si>
  <si>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</si>
  <si>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</si>
  <si>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</si>
  <si>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</si>
  <si>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</si>
  <si>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</si>
  <si>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</si>
  <si>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</si>
  <si>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</si>
  <si>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</si>
  <si>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</si>
  <si>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</si>
  <si>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</si>
  <si>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</si>
  <si>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</si>
  <si>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</si>
  <si>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</si>
  <si>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</si>
  <si>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</si>
  <si>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</si>
  <si>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</si>
  <si>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</si>
  <si>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</si>
  <si>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</si>
  <si>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</si>
  <si>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</si>
  <si>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</si>
  <si>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</si>
  <si>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</si>
  <si>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</si>
  <si>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</si>
  <si>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</si>
  <si>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</si>
  <si>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</si>
  <si>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</si>
  <si>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</si>
  <si>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</si>
  <si>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</si>
  <si>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</si>
  <si>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</si>
  <si>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</si>
  <si>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</si>
  <si>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</si>
  <si>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</si>
  <si>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</si>
  <si>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</si>
  <si>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</si>
  <si>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</si>
  <si>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</si>
  <si>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</si>
  <si>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</si>
  <si>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</si>
  <si>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</si>
  <si>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</si>
  <si>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</si>
  <si>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</si>
  <si>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</si>
  <si>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</si>
  <si>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</si>
  <si>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</si>
  <si>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</si>
  <si>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</si>
  <si>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</si>
  <si>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</si>
  <si>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</si>
  <si>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</si>
  <si>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</si>
  <si>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</si>
  <si>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</si>
  <si>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</si>
  <si>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</si>
  <si>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</si>
  <si>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</si>
  <si>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</si>
  <si>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</si>
  <si>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</si>
  <si>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</si>
  <si>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</si>
  <si>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</si>
  <si>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</si>
  <si>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</si>
  <si>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</si>
  <si>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</si>
  <si>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</si>
  <si>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</si>
  <si>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</si>
  <si>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</si>
  <si>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</si>
  <si>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</si>
  <si>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</si>
  <si>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</si>
  <si>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</si>
  <si>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</si>
  <si>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</si>
  <si>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</si>
  <si>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</si>
  <si>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</si>
  <si>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</si>
  <si>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</si>
  <si>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</si>
  <si>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</si>
  <si>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</si>
  <si>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</si>
  <si>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</si>
  <si>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</si>
  <si>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</si>
  <si>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</si>
  <si>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</si>
  <si>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</si>
  <si>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</si>
  <si>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</si>
  <si>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</si>
  <si>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</si>
  <si>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</si>
  <si>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</si>
  <si>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</si>
  <si>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</si>
  <si>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</si>
  <si>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</si>
  <si>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</si>
  <si>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</si>
  <si>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</si>
  <si>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</si>
  <si>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</si>
  <si>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</si>
  <si>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</si>
  <si>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</si>
  <si>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</si>
  <si>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</si>
  <si>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</si>
  <si>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</si>
  <si>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</si>
  <si>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</si>
  <si>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</si>
  <si>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</si>
  <si>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</si>
  <si>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</si>
  <si>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</si>
  <si>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</si>
  <si>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</si>
  <si>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</si>
  <si>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</si>
  <si>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</si>
  <si>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</si>
  <si>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</si>
  <si>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</si>
  <si>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</si>
  <si>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</si>
  <si>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</si>
  <si>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</si>
  <si>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</si>
  <si>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</si>
  <si>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</si>
  <si>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</si>
  <si>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</si>
  <si>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</si>
  <si>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</si>
  <si>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</si>
  <si>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</si>
  <si>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</si>
  <si>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</si>
  <si>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</si>
  <si>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</si>
  <si>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</si>
  <si>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</si>
  <si>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</si>
  <si>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</si>
  <si>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</si>
  <si>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</si>
  <si>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</si>
  <si>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</si>
  <si>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</si>
  <si>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</si>
  <si>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</si>
  <si>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</si>
  <si>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</si>
  <si>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</si>
  <si>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</si>
  <si>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</si>
  <si>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</si>
  <si>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</si>
  <si>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</si>
  <si>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</si>
  <si>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</si>
  <si>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</si>
  <si>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</si>
  <si>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</si>
  <si>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</si>
  <si>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</si>
  <si>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</si>
  <si>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</si>
  <si>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</si>
  <si>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</si>
  <si>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</si>
  <si>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</si>
  <si>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</si>
  <si>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</si>
  <si>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</si>
  <si>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</si>
  <si>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</si>
  <si>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</si>
  <si>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</si>
  <si>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</si>
  <si>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</si>
  <si>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</si>
  <si>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</si>
  <si>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</si>
  <si>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</si>
  <si>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</si>
  <si>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</si>
  <si>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</si>
  <si>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</si>
  <si>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</si>
  <si>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</si>
  <si>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</si>
  <si>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</si>
  <si>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</si>
  <si>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</si>
  <si>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</si>
  <si>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</si>
  <si>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</si>
  <si>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</si>
  <si>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</si>
  <si>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</si>
  <si>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</si>
  <si>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</si>
  <si>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</si>
  <si>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</si>
  <si>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</si>
  <si>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</si>
  <si>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</si>
  <si>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</si>
  <si>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</si>
  <si>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</si>
  <si>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</si>
  <si>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</si>
  <si>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</si>
  <si>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</si>
  <si>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</si>
  <si>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</si>
  <si>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</si>
  <si>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</si>
  <si>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</si>
  <si>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</si>
  <si>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</si>
  <si>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</si>
  <si>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</si>
  <si>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</si>
  <si>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</si>
  <si>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</si>
  <si>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</si>
  <si>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</si>
  <si>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</si>
  <si>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</si>
  <si>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</si>
  <si>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</si>
  <si>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</si>
  <si>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</si>
  <si>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</si>
  <si>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</si>
  <si>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</si>
  <si>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</si>
  <si>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</si>
  <si>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</si>
  <si>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</si>
  <si>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</si>
  <si>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</si>
  <si>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</si>
  <si>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</si>
  <si>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</si>
  <si>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</si>
  <si>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</si>
  <si>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</si>
  <si>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</si>
  <si>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</si>
  <si>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</si>
  <si>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</si>
  <si>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</si>
  <si>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</si>
  <si>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</si>
  <si>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</si>
  <si>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</si>
  <si>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</si>
  <si>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</si>
  <si>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</si>
  <si>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</si>
  <si>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</si>
  <si>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</si>
  <si>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</si>
  <si>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</si>
  <si>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</si>
  <si>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</si>
  <si>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</si>
  <si>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</si>
  <si>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</si>
  <si>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</si>
  <si>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</si>
  <si>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</si>
  <si>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</si>
  <si>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</si>
  <si>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</si>
  <si>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</si>
  <si>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</si>
  <si>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</si>
  <si>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</si>
  <si>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</si>
  <si>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</si>
  <si>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</si>
  <si>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</si>
  <si>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</si>
  <si>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</si>
  <si>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</si>
  <si>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</si>
  <si>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</si>
  <si>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</si>
  <si>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</si>
  <si>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</si>
  <si>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</si>
  <si>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</si>
  <si>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</si>
  <si>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</si>
  <si>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</si>
  <si>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</si>
  <si>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</si>
  <si>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</si>
  <si>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</si>
  <si>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</si>
  <si>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</si>
  <si>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</si>
  <si>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</si>
  <si>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</si>
  <si>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</si>
  <si>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</si>
  <si>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</si>
  <si>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</si>
  <si>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</si>
  <si>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</si>
  <si>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</si>
  <si>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</si>
  <si>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</si>
  <si>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</si>
  <si>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</si>
  <si>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</si>
  <si>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</si>
  <si>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</si>
  <si>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</si>
  <si>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</si>
  <si>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</si>
  <si>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</si>
  <si>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</si>
  <si>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</si>
  <si>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</si>
  <si>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</si>
  <si>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</si>
  <si>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</si>
  <si>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</si>
  <si>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</si>
  <si>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</si>
  <si>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</si>
  <si>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</si>
  <si>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</si>
  <si>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</si>
  <si>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</si>
  <si>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</si>
  <si>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</si>
  <si>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</si>
  <si>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</si>
  <si>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</si>
  <si>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</si>
  <si>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</si>
  <si>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</si>
  <si>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</si>
  <si>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</si>
  <si>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</si>
  <si>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</si>
  <si>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</si>
  <si>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</si>
  <si>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</si>
  <si>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</si>
  <si>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</si>
  <si>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</si>
  <si>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</si>
  <si>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</si>
  <si>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</si>
  <si>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</si>
  <si>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</si>
  <si>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</si>
  <si>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</si>
  <si>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</si>
  <si>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</si>
  <si>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</si>
  <si>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</si>
  <si>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</si>
  <si>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</si>
  <si>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</si>
  <si>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</si>
  <si>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</si>
  <si>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</si>
  <si>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</si>
  <si>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</si>
  <si>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</si>
  <si>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</si>
  <si>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</si>
  <si>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</si>
  <si>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</si>
  <si>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</si>
  <si>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</si>
  <si>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</si>
  <si>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</si>
  <si>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</si>
  <si>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</si>
  <si>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</si>
  <si>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</si>
  <si>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</si>
  <si>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</si>
  <si>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</si>
  <si>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</si>
  <si>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</si>
  <si>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</si>
  <si>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</si>
  <si>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</si>
  <si>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</si>
  <si>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</si>
  <si>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</si>
  <si>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</si>
  <si>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</si>
  <si>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</si>
  <si>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</si>
  <si>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</si>
  <si>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</si>
  <si>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</si>
  <si>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</si>
  <si>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</si>
  <si>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</si>
  <si>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</si>
  <si>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</si>
  <si>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</si>
  <si>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</si>
  <si>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</si>
  <si>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</si>
  <si>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</si>
  <si>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</si>
  <si>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</si>
  <si>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</si>
  <si>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</si>
  <si>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</si>
  <si>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</si>
  <si>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</si>
  <si>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</si>
  <si>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</si>
  <si>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</si>
  <si>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</si>
  <si>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</si>
  <si>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</si>
  <si>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</si>
  <si>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</si>
  <si>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</si>
  <si>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</si>
  <si>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</si>
  <si>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</si>
  <si>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</si>
  <si>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</si>
  <si>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</si>
  <si>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</si>
  <si>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</si>
  <si>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</si>
  <si>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</si>
  <si>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</si>
  <si>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</si>
  <si>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</si>
  <si>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</si>
  <si>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</si>
  <si>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</si>
  <si>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</si>
  <si>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</si>
  <si>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</si>
  <si>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</si>
  <si>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</si>
  <si>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</si>
  <si>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</si>
  <si>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</si>
  <si>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</si>
  <si>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</si>
  <si>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</si>
  <si>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</si>
  <si>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</si>
  <si>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</si>
  <si>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</si>
  <si>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</si>
  <si>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</si>
  <si>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</si>
  <si>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</si>
  <si>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</si>
  <si>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</si>
  <si>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</si>
  <si>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</si>
  <si>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</si>
  <si>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</si>
  <si>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</si>
  <si>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</si>
  <si>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</si>
  <si>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</si>
  <si>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</si>
  <si>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</si>
  <si>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</si>
  <si>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</si>
  <si>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</si>
  <si>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</si>
  <si>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</si>
  <si>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</si>
  <si>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</si>
  <si>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</si>
  <si>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</si>
  <si>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</si>
  <si>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</si>
  <si>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</si>
  <si>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</si>
  <si>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</si>
  <si>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</si>
  <si>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</si>
  <si>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</si>
  <si>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</si>
  <si>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</si>
  <si>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</si>
  <si>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</si>
  <si>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</si>
  <si>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</si>
  <si>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</si>
  <si>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</si>
  <si>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</si>
  <si>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</si>
  <si>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</si>
  <si>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</si>
  <si>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</si>
  <si>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</si>
  <si>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</si>
  <si>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</si>
  <si>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</si>
  <si>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</si>
  <si>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</si>
  <si>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</si>
  <si>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</si>
  <si>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</si>
  <si>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</si>
  <si>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</si>
  <si>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</si>
  <si>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</si>
  <si>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</si>
  <si>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</si>
  <si>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</si>
  <si>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</si>
  <si>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</si>
  <si>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</si>
  <si>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</si>
  <si>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</si>
  <si>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</si>
  <si>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</si>
  <si>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</si>
  <si>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</si>
  <si>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</si>
  <si>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</si>
  <si>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</si>
  <si>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</si>
  <si>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</si>
  <si>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</si>
  <si>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</si>
  <si>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</si>
  <si>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</si>
  <si>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</si>
  <si>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</si>
  <si>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</si>
  <si>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</si>
  <si>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</si>
  <si>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</si>
  <si>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</si>
  <si>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</si>
  <si>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</si>
  <si>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</si>
  <si>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</si>
  <si>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</si>
  <si>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</si>
  <si>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</si>
  <si>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</si>
  <si>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</si>
  <si>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</si>
  <si>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</si>
  <si>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</si>
  <si>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</si>
  <si>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</si>
  <si>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</si>
  <si>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</si>
  <si>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</si>
  <si>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</si>
  <si>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</si>
  <si>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</si>
  <si>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</si>
  <si>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</si>
  <si>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</si>
  <si>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</si>
  <si>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</si>
  <si>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</si>
  <si>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</si>
  <si>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</si>
  <si>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</si>
  <si>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</si>
  <si>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</si>
  <si>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</si>
  <si>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</si>
  <si>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</si>
  <si>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</si>
  <si>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</si>
  <si>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</si>
  <si>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</si>
  <si>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</si>
  <si>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</si>
  <si>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</si>
  <si>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</si>
  <si>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</si>
  <si>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</si>
  <si>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</si>
  <si>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</si>
  <si>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</si>
  <si>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</si>
  <si>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</si>
  <si>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</si>
  <si>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</si>
  <si>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</si>
  <si>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</si>
  <si>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</si>
  <si>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</si>
  <si>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</si>
  <si>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</si>
  <si>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</si>
  <si>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</si>
  <si>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</si>
  <si>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</si>
  <si>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</si>
  <si>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</si>
  <si>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</si>
  <si>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</si>
  <si>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</si>
  <si>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</si>
  <si>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</si>
  <si>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</si>
  <si>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</si>
  <si>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</si>
  <si>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</si>
  <si>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</si>
  <si>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</si>
  <si>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</si>
  <si>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</si>
  <si>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</si>
  <si>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</si>
  <si>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</si>
  <si>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</si>
  <si>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</si>
  <si>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</si>
  <si>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</si>
  <si>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</si>
  <si>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</si>
  <si>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</si>
  <si>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</si>
  <si>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</si>
  <si>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</si>
  <si>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</si>
  <si>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</si>
  <si>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</si>
  <si>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</si>
  <si>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</si>
  <si>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</si>
  <si>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</si>
  <si>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</si>
  <si>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</si>
  <si>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</si>
  <si>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</si>
  <si>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</si>
  <si>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</si>
  <si>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</si>
  <si>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</si>
  <si>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</si>
  <si>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</si>
  <si>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</si>
  <si>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</si>
  <si>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</si>
  <si>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</si>
  <si>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</si>
  <si>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</si>
  <si>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</si>
  <si>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</si>
  <si>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</si>
  <si>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</si>
  <si>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</si>
  <si>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</si>
  <si>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</si>
  <si>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</si>
  <si>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</si>
  <si>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</si>
  <si>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</si>
  <si>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</si>
  <si>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</si>
  <si>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</si>
  <si>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</si>
  <si>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</si>
  <si>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</si>
  <si>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</si>
  <si>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</si>
  <si>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</si>
  <si>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</si>
  <si>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</si>
  <si>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</si>
  <si>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</si>
  <si>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</si>
  <si>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</si>
  <si>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</si>
  <si>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</si>
  <si>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</si>
  <si>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</si>
  <si>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</si>
  <si>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</si>
  <si>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</si>
  <si>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</si>
  <si>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</si>
  <si>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</si>
  <si>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</si>
  <si>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</si>
  <si>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</si>
  <si>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</si>
  <si>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</si>
  <si>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</si>
  <si>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</si>
  <si>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</si>
  <si>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</si>
  <si>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</si>
  <si>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</si>
  <si>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</si>
  <si>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</si>
  <si>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</si>
  <si>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</si>
  <si>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</si>
  <si>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</si>
  <si>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</si>
  <si>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</si>
  <si>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</si>
  <si>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</si>
  <si>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</si>
  <si>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</si>
  <si>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</si>
  <si>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</si>
  <si>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</si>
  <si>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</si>
  <si>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</si>
  <si>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</si>
  <si>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</si>
  <si>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</si>
  <si>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</si>
  <si>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</si>
  <si>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</si>
  <si>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</si>
  <si>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</si>
  <si>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</si>
  <si>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</si>
  <si>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</si>
  <si>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</si>
  <si>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</si>
  <si>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</si>
  <si>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</si>
  <si>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</si>
  <si>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</si>
  <si>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</si>
  <si>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</si>
  <si>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</si>
  <si>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</si>
  <si>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</si>
  <si>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</si>
  <si>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</si>
  <si>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</si>
  <si>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</si>
  <si>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</si>
  <si>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</si>
  <si>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</si>
  <si>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</si>
  <si>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</si>
  <si>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</si>
  <si>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</si>
  <si>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</si>
  <si>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</si>
  <si>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</si>
  <si>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</si>
  <si>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</si>
  <si>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</si>
  <si>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</si>
  <si>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</si>
  <si>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</si>
  <si>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</si>
  <si>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</si>
  <si>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</si>
  <si>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</si>
  <si>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</si>
  <si>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</si>
  <si>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</si>
  <si>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</si>
  <si>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</si>
  <si>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</si>
  <si>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</si>
  <si>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</si>
  <si>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</si>
  <si>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</si>
  <si>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</si>
  <si>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</si>
  <si>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</si>
  <si>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</si>
  <si>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</si>
  <si>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</si>
  <si>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</si>
  <si>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</si>
  <si>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</si>
  <si>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</si>
  <si>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</si>
  <si>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</si>
  <si>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</si>
  <si>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</si>
  <si>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</si>
  <si>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</si>
  <si>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</si>
  <si>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</si>
  <si>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</si>
  <si>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</si>
  <si>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</si>
  <si>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</si>
  <si>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</si>
  <si>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</si>
  <si>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</si>
  <si>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</si>
  <si>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</si>
  <si>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</si>
  <si>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</si>
  <si>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</si>
  <si>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</si>
  <si>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</si>
  <si>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</si>
  <si>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</si>
  <si>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</si>
  <si>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</si>
  <si>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</si>
  <si>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</si>
  <si>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</si>
  <si>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</si>
  <si>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</si>
  <si>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</si>
  <si>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</si>
  <si>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</si>
  <si>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</si>
  <si>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</si>
  <si>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</si>
  <si>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</si>
  <si>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</si>
  <si>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</si>
  <si>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</si>
  <si>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</si>
  <si>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</si>
  <si>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</si>
  <si>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</si>
  <si>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</si>
  <si>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</si>
  <si>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</si>
  <si>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</si>
  <si>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</si>
  <si>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</si>
  <si>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</si>
  <si>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</si>
  <si>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</si>
  <si>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</si>
  <si>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</si>
  <si>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</si>
  <si>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</si>
  <si>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</si>
  <si>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</si>
  <si>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</si>
  <si>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</si>
  <si>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</si>
  <si>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</si>
  <si>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</si>
  <si>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</si>
  <si>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</si>
  <si>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</si>
  <si>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</si>
  <si>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</si>
  <si>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</si>
  <si>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</si>
  <si>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</si>
  <si>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</si>
  <si>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</si>
  <si>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</si>
  <si>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</si>
  <si>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</si>
  <si>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</si>
  <si>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</si>
  <si>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</si>
  <si>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</si>
  <si>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</si>
  <si>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</si>
  <si>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</si>
  <si>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</si>
  <si>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</si>
  <si>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</si>
  <si>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</si>
  <si>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</si>
  <si>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</si>
  <si>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</si>
  <si>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</si>
  <si>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</si>
  <si>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</si>
  <si>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</si>
  <si>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</si>
  <si>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</si>
  <si>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</si>
  <si>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</si>
  <si>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</si>
  <si>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</si>
  <si>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</si>
  <si>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</si>
  <si>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</si>
  <si>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</si>
  <si>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</si>
  <si>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</si>
  <si>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</si>
  <si>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</si>
  <si>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</si>
  <si>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</si>
  <si>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</si>
  <si>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</si>
  <si>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</si>
  <si>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</si>
  <si>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</si>
  <si>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</si>
  <si>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</si>
  <si>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</si>
  <si>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</si>
  <si>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</si>
  <si>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</si>
  <si>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</si>
  <si>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</si>
  <si>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</si>
  <si>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</si>
  <si>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</si>
  <si>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</si>
  <si>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</si>
  <si>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</si>
  <si>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</si>
  <si>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</si>
  <si>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</si>
  <si>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</si>
  <si>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</si>
  <si>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</si>
  <si>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</si>
  <si>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</si>
  <si>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</si>
  <si>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</si>
  <si>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</si>
  <si>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</si>
  <si>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</si>
  <si>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</si>
  <si>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</si>
  <si>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</si>
  <si>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</si>
  <si>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</si>
  <si>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</si>
  <si>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</si>
  <si>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</si>
  <si>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</si>
  <si>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</si>
  <si>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</si>
  <si>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</si>
  <si>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</si>
  <si>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</si>
  <si>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</si>
  <si>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</si>
  <si>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</si>
  <si>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</si>
  <si>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</si>
  <si>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</si>
  <si>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</si>
  <si>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</si>
  <si>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</si>
  <si>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</si>
  <si>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</si>
  <si>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</si>
  <si>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</si>
  <si>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</si>
  <si>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</si>
  <si>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</si>
  <si>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</si>
  <si>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</si>
  <si>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</si>
  <si>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</si>
  <si>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</si>
  <si>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</si>
  <si>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</si>
  <si>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</si>
  <si>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</si>
  <si>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</si>
  <si>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</si>
  <si>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</si>
  <si>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</si>
  <si>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</si>
  <si>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</si>
  <si>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</si>
  <si>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</si>
  <si>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</si>
  <si>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</si>
  <si>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</si>
  <si>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</si>
  <si>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</si>
  <si>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</si>
  <si>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</si>
  <si>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</si>
  <si>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</si>
  <si>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</si>
  <si>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</si>
  <si>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</si>
  <si>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</si>
  <si>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</si>
  <si>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</si>
  <si>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</si>
  <si>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</si>
  <si>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</si>
  <si>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</si>
  <si>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</si>
  <si>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</si>
  <si>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</si>
  <si>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</si>
  <si>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</si>
  <si>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</si>
  <si>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</si>
  <si>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</si>
  <si>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</si>
  <si>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</si>
  <si>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</si>
  <si>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</si>
  <si>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</si>
  <si>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</si>
  <si>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</si>
  <si>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</si>
  <si>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</si>
  <si>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</si>
  <si>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</si>
  <si>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</si>
  <si>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</si>
  <si>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</si>
  <si>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</si>
  <si>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</si>
  <si>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</si>
  <si>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</si>
  <si>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</si>
  <si>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</si>
  <si>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</si>
  <si>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</si>
  <si>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</si>
  <si>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</si>
  <si>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</si>
  <si>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</si>
  <si>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</si>
  <si>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</si>
  <si>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</si>
  <si>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</si>
  <si>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</si>
  <si>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</si>
  <si>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</si>
  <si>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</si>
  <si>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</si>
  <si>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</si>
  <si>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</si>
  <si>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</si>
  <si>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</si>
  <si>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</si>
  <si>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</si>
  <si>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</si>
  <si>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</si>
  <si>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</si>
  <si>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</si>
  <si>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</si>
  <si>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</si>
  <si>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</si>
  <si>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</si>
  <si>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</si>
  <si>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</si>
  <si>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</si>
  <si>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</si>
  <si>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</si>
  <si>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</si>
  <si>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</si>
  <si>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</si>
  <si>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</si>
  <si>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</si>
  <si>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</si>
  <si>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</si>
  <si>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</si>
  <si>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</si>
  <si>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</si>
  <si>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</si>
  <si>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</si>
  <si>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</si>
  <si>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</si>
  <si>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</si>
  <si>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</si>
  <si>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</si>
  <si>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</si>
  <si>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</si>
  <si>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</si>
  <si>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</si>
  <si>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</si>
  <si>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</si>
  <si>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</si>
  <si>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</si>
  <si>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</si>
  <si>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</si>
  <si>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</si>
  <si>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</si>
  <si>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</si>
  <si>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</si>
  <si>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</si>
  <si>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</si>
  <si>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</si>
  <si>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</si>
  <si>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</si>
  <si>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</si>
  <si>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</si>
  <si>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</si>
  <si>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</si>
  <si>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</si>
  <si>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</si>
  <si>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</si>
  <si>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</si>
  <si>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</si>
  <si>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</si>
  <si>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</si>
  <si>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</si>
  <si>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</si>
  <si>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</si>
  <si>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</si>
  <si>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</si>
  <si>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</si>
  <si>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</si>
  <si>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</si>
  <si>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</si>
  <si>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</si>
  <si>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</si>
  <si>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</si>
  <si>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</si>
  <si>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</si>
  <si>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</si>
  <si>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</si>
  <si>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</si>
  <si>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</si>
  <si>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</si>
  <si>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</si>
  <si>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</si>
  <si>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</si>
  <si>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</si>
  <si>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</si>
  <si>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</si>
  <si>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</si>
  <si>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</si>
  <si>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</si>
  <si>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</si>
  <si>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</si>
  <si>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</si>
  <si>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</si>
  <si>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</si>
  <si>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</si>
  <si>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</si>
  <si>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</si>
  <si>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</si>
  <si>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</si>
  <si>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</si>
  <si>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</si>
  <si>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</si>
  <si>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</si>
  <si>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</si>
  <si>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</si>
  <si>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</si>
  <si>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</si>
  <si>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</si>
  <si>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</si>
  <si>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</si>
  <si>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</si>
  <si>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</si>
  <si>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</si>
  <si>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</si>
  <si>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</si>
  <si>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</si>
  <si>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</si>
  <si>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</si>
  <si>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</si>
  <si>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</si>
  <si>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</si>
  <si>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</si>
  <si>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</si>
  <si>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</si>
  <si>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</si>
  <si>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</si>
  <si>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</si>
  <si>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</si>
  <si>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</si>
  <si>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</si>
  <si>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</si>
  <si>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</si>
  <si>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</si>
  <si>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</si>
  <si>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</si>
  <si>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</si>
  <si>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</si>
  <si>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</si>
  <si>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</si>
  <si>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</si>
  <si>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</si>
  <si>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</si>
  <si>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</si>
  <si>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</si>
  <si>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</si>
  <si>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</si>
  <si>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</si>
  <si>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</si>
  <si>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</si>
  <si>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</si>
  <si>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</si>
  <si>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</si>
  <si>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</si>
  <si>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</si>
  <si>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</si>
  <si>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</si>
  <si>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</si>
  <si>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</si>
  <si>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</si>
  <si>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</si>
  <si>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</si>
  <si>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</si>
  <si>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</si>
  <si>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</si>
  <si>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</si>
  <si>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</si>
  <si>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</si>
  <si>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</si>
  <si>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</si>
  <si>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</si>
  <si>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</si>
  <si>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</si>
  <si>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</si>
  <si>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</si>
  <si>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</si>
  <si>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</si>
  <si>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</si>
  <si>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</si>
  <si>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</si>
  <si>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</si>
  <si>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</si>
  <si>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</si>
  <si>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</si>
  <si>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</si>
  <si>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</si>
  <si>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</si>
  <si>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</si>
  <si>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</si>
  <si>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</si>
  <si>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</si>
  <si>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</si>
  <si>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</si>
  <si>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</si>
  <si>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</si>
  <si>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</si>
  <si>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</si>
  <si>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</si>
  <si>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</si>
  <si>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</si>
  <si>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</si>
  <si>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</si>
  <si>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</si>
  <si>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</si>
  <si>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</si>
  <si>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</si>
  <si>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</si>
  <si>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</si>
  <si>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</si>
  <si>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</si>
  <si>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</si>
  <si>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</si>
  <si>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</si>
  <si>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</si>
  <si>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</si>
  <si>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</si>
  <si>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</si>
  <si>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</si>
  <si>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</si>
  <si>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</si>
  <si>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</si>
  <si>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</si>
  <si>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</si>
  <si>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</si>
  <si>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</si>
  <si>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</si>
  <si>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</si>
  <si>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</si>
  <si>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</si>
  <si>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</si>
  <si>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</si>
  <si>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</si>
  <si>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</si>
  <si>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</si>
  <si>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</si>
  <si>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</si>
  <si>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</si>
  <si>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</si>
  <si>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</si>
  <si>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</si>
  <si>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</si>
  <si>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</si>
  <si>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</si>
  <si>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</si>
  <si>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</si>
  <si>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</si>
  <si>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</si>
  <si>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</si>
  <si>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</si>
  <si>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</si>
  <si>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</si>
  <si>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</si>
  <si>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</si>
  <si>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</si>
  <si>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</si>
  <si>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</si>
  <si>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</si>
  <si>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</si>
  <si>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</si>
  <si>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</si>
  <si>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</si>
  <si>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</si>
  <si>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</si>
  <si>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</si>
  <si>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</si>
  <si>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</si>
  <si>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</si>
  <si>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</si>
  <si>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</si>
  <si>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</si>
  <si>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</si>
  <si>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</si>
  <si>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</si>
  <si>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</si>
  <si>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</si>
  <si>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</si>
  <si>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</si>
  <si>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</si>
  <si>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</si>
  <si>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</si>
  <si>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</si>
  <si>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</si>
  <si>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</si>
  <si>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</si>
  <si>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</si>
  <si>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</si>
  <si>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</si>
  <si>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</si>
  <si>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</si>
  <si>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</si>
  <si>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</si>
  <si>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</si>
  <si>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</si>
  <si>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</si>
  <si>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</si>
  <si>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</si>
  <si>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</si>
  <si>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</si>
  <si>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</si>
  <si>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</si>
  <si>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</si>
  <si>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</si>
  <si>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</si>
  <si>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</si>
  <si>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</si>
  <si>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</si>
  <si>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</si>
  <si>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</si>
  <si>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</si>
  <si>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</si>
  <si>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</si>
  <si>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</si>
  <si>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</si>
  <si>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</si>
  <si>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</si>
  <si>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</si>
  <si>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</si>
  <si>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</si>
  <si>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</si>
  <si>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</si>
  <si>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</si>
  <si>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</si>
  <si>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</si>
  <si>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</si>
  <si>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</si>
  <si>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</si>
  <si>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</si>
  <si>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</si>
  <si>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</si>
  <si>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</si>
  <si>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</si>
  <si>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</si>
  <si>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</si>
  <si>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</si>
  <si>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</si>
  <si>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</si>
  <si>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</si>
  <si>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</si>
  <si>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</si>
  <si>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</si>
  <si>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</si>
  <si>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</si>
  <si>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</si>
  <si>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</si>
  <si>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</si>
  <si>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</si>
  <si>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</si>
  <si>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</si>
  <si>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</si>
  <si>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</si>
  <si>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</si>
  <si>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</si>
  <si>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</si>
  <si>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</si>
  <si>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</si>
  <si>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</si>
  <si>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</si>
  <si>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</si>
  <si>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</si>
  <si>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</si>
  <si>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</si>
  <si>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</si>
  <si>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</si>
  <si>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</si>
  <si>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</si>
  <si>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</si>
  <si>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</si>
  <si>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</si>
  <si>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</si>
  <si>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</si>
  <si>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</si>
  <si>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</si>
  <si>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</si>
  <si>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</si>
  <si>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</si>
  <si>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</si>
  <si>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</si>
  <si>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</si>
  <si>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</si>
  <si>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</si>
  <si>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</si>
  <si>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</si>
  <si>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</si>
  <si>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</si>
  <si>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</si>
  <si>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</si>
  <si>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</si>
  <si>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</si>
  <si>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</si>
  <si>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</si>
  <si>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</si>
  <si>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</si>
  <si>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</si>
  <si>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</si>
  <si>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</si>
  <si>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</si>
  <si>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</si>
  <si>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</si>
  <si>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</si>
  <si>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</si>
  <si>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</si>
  <si>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</si>
  <si>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</si>
  <si>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</si>
  <si>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</si>
  <si>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</si>
  <si>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</si>
  <si>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</si>
  <si>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</si>
  <si>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</si>
  <si>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</si>
  <si>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</si>
  <si>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</si>
  <si>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</si>
  <si>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</si>
  <si>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</si>
  <si>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</si>
  <si>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</si>
  <si>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</si>
  <si>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</si>
  <si>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</si>
  <si>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</si>
  <si>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</si>
  <si>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</si>
  <si>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</si>
  <si>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</si>
  <si>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</si>
  <si>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</si>
  <si>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</si>
  <si>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</si>
  <si>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</si>
  <si>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</si>
  <si>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</si>
  <si>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</si>
  <si>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</si>
  <si>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</si>
  <si>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</si>
  <si>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</si>
  <si>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</si>
  <si>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</si>
  <si>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</si>
  <si>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</si>
  <si>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</si>
  <si>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</si>
  <si>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</si>
  <si>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</si>
  <si>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</si>
  <si>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</si>
  <si>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</si>
  <si>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</si>
  <si>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</si>
  <si>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</si>
  <si>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</si>
  <si>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</si>
  <si>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</si>
  <si>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</si>
  <si>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</si>
  <si>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</si>
  <si>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</si>
  <si>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</si>
  <si>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</si>
  <si>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</si>
  <si>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</si>
  <si>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</si>
  <si>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</si>
  <si>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</si>
  <si>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</si>
  <si>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</si>
  <si>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</si>
  <si>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</si>
  <si>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</si>
  <si>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</si>
  <si>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</si>
  <si>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</si>
  <si>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</si>
  <si>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</si>
  <si>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</si>
  <si>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</si>
  <si>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</si>
  <si>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</si>
  <si>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</si>
  <si>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</si>
  <si>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</si>
  <si>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</si>
  <si>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</si>
  <si>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</si>
  <si>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</si>
  <si>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</si>
  <si>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</si>
  <si>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</si>
  <si>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</si>
  <si>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</si>
  <si>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</si>
  <si>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</si>
  <si>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</si>
  <si>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</si>
  <si>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</si>
  <si>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</si>
  <si>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</si>
  <si>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</si>
  <si>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</si>
  <si>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</si>
  <si>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</si>
  <si>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</si>
  <si>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</si>
  <si>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</si>
  <si>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</si>
  <si>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</si>
  <si>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</si>
  <si>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</si>
  <si>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</si>
  <si>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</si>
  <si>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</si>
  <si>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</si>
  <si>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</si>
  <si>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</si>
  <si>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</si>
  <si>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</si>
  <si>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</si>
  <si>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</si>
  <si>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</si>
  <si>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</si>
  <si>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</si>
  <si>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</si>
  <si>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</si>
  <si>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</si>
  <si>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</si>
  <si>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</si>
  <si>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</si>
  <si>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</si>
  <si>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</si>
  <si>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</si>
  <si>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</si>
  <si>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</si>
  <si>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</si>
  <si>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</si>
  <si>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</si>
  <si>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</si>
  <si>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</si>
  <si>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</si>
  <si>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</si>
  <si>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</si>
  <si>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</si>
  <si>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</si>
  <si>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</si>
  <si>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</si>
  <si>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</si>
  <si>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</si>
  <si>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</si>
  <si>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</si>
  <si>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</si>
  <si>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</si>
  <si>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</si>
  <si>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</si>
  <si>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</si>
  <si>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</si>
  <si>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</si>
  <si>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</si>
  <si>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</si>
  <si>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</si>
  <si>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</si>
  <si>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</si>
  <si>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</si>
  <si>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</si>
  <si>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</si>
  <si>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</si>
  <si>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</si>
  <si>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</si>
  <si>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</si>
  <si>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</si>
  <si>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</si>
  <si>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</si>
  <si>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</si>
  <si>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</si>
  <si>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</si>
  <si>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</si>
  <si>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</si>
  <si>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</si>
  <si>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</si>
  <si>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</si>
  <si>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</si>
  <si>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</si>
  <si>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</si>
  <si>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</si>
  <si>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</si>
  <si>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</si>
  <si>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</si>
  <si>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</si>
  <si>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</si>
  <si>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</si>
  <si>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</si>
  <si>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</si>
  <si>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</si>
  <si>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</si>
  <si>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</si>
  <si>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</si>
  <si>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</si>
  <si>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</si>
  <si>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</si>
  <si>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</si>
  <si>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</si>
  <si>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</si>
  <si>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</si>
  <si>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</si>
  <si>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</si>
  <si>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</si>
  <si>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</si>
  <si>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</si>
  <si>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</si>
  <si>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</si>
  <si>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</si>
  <si>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</si>
  <si>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</si>
  <si>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</si>
  <si>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</si>
  <si>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</si>
  <si>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</si>
  <si>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</si>
  <si>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</si>
  <si>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</si>
  <si>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</si>
  <si>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</si>
  <si>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</si>
  <si>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</si>
  <si>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</si>
  <si>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</si>
  <si>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</si>
  <si>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</si>
  <si>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</si>
  <si>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</si>
  <si>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</si>
  <si>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</si>
  <si>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</si>
  <si>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</si>
  <si>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</si>
  <si>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</si>
  <si>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</si>
  <si>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</si>
  <si>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</si>
  <si>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</si>
  <si>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</si>
  <si>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</si>
  <si>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</si>
  <si>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</si>
  <si>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</si>
  <si>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</si>
  <si>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</si>
  <si>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</si>
  <si>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</si>
  <si>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</si>
  <si>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</si>
  <si>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</si>
  <si>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</si>
  <si>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</si>
  <si>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</si>
  <si>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</si>
  <si>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</si>
  <si>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</si>
  <si>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</si>
  <si>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</si>
  <si>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</si>
  <si>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</si>
  <si>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</si>
  <si>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</si>
  <si>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</si>
  <si>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</si>
  <si>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</si>
  <si>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</si>
  <si>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</si>
  <si>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</si>
  <si>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</si>
  <si>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</si>
  <si>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</si>
  <si>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</si>
  <si>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</si>
  <si>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</si>
  <si>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</si>
  <si>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</si>
  <si>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</si>
  <si>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</si>
  <si>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</si>
  <si>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</si>
  <si>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</si>
  <si>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</si>
  <si>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</si>
  <si>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</si>
  <si>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</si>
  <si>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</si>
  <si>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</si>
  <si>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</si>
  <si>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</si>
  <si>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</si>
  <si>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</si>
  <si>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</si>
  <si>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</si>
  <si>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</si>
  <si>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</si>
  <si>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</si>
  <si>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</si>
  <si>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</si>
  <si>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</si>
  <si>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</si>
  <si>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</si>
  <si>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</si>
  <si>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</si>
  <si>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</si>
  <si>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</si>
  <si>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</si>
  <si>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</si>
  <si>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</si>
  <si>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</si>
  <si>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</si>
  <si>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</si>
  <si>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</si>
  <si>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</si>
  <si>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</si>
  <si>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</si>
  <si>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</si>
  <si>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</si>
  <si>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</si>
  <si>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</si>
  <si>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</si>
  <si>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</si>
  <si>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</si>
  <si>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</si>
  <si>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</si>
  <si>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</si>
  <si>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</si>
  <si>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</si>
  <si>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</si>
  <si>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</si>
  <si>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</si>
  <si>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</si>
  <si>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</si>
  <si>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</si>
  <si>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</si>
  <si>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</si>
  <si>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</si>
  <si>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</si>
  <si>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</si>
  <si>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</si>
  <si>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</si>
  <si>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</si>
  <si>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</si>
  <si>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</si>
  <si>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</si>
  <si>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</si>
  <si>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</si>
  <si>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</si>
  <si>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</si>
  <si>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</si>
  <si>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</si>
  <si>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</si>
  <si>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</si>
  <si>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</si>
  <si>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</si>
  <si>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</si>
  <si>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</si>
  <si>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</si>
  <si>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</si>
  <si>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</si>
  <si>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</si>
  <si>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</si>
  <si>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</si>
  <si>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</si>
  <si>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</si>
  <si>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</si>
  <si>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</si>
  <si>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</si>
  <si>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</si>
  <si>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</si>
  <si>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</si>
  <si>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</si>
  <si>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</si>
  <si>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</si>
  <si>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</si>
  <si>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</si>
  <si>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</si>
  <si>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</si>
  <si>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</si>
  <si>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</si>
  <si>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</si>
  <si>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</si>
  <si>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</si>
  <si>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</si>
  <si>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</si>
  <si>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</si>
  <si>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</si>
  <si>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</si>
  <si>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</si>
  <si>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</si>
  <si>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</si>
  <si>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</si>
  <si>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</si>
  <si>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</si>
  <si>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</si>
  <si>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</si>
  <si>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</si>
  <si>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</si>
  <si>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</si>
  <si>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</si>
  <si>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</si>
  <si>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</si>
  <si>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</si>
  <si>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</si>
  <si>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</si>
  <si>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</si>
  <si>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</si>
  <si>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</si>
  <si>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</si>
  <si>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</si>
  <si>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</si>
  <si>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</si>
  <si>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</si>
  <si>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</si>
  <si>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</si>
  <si>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</si>
  <si>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</si>
  <si>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</si>
  <si>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</si>
  <si>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</si>
  <si>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</si>
  <si>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</si>
  <si>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</si>
  <si>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</si>
  <si>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</si>
  <si>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</si>
  <si>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</si>
  <si>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</si>
  <si>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</si>
  <si>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</si>
  <si>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</si>
  <si>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</si>
  <si>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</si>
  <si>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</si>
  <si>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</si>
  <si>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</si>
  <si>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</si>
  <si>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</si>
  <si>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</si>
  <si>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</si>
  <si>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</si>
  <si>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</si>
  <si>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</si>
  <si>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</si>
  <si>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</si>
  <si>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</si>
  <si>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</si>
  <si>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</si>
  <si>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</si>
  <si>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</si>
  <si>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</si>
  <si>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</si>
  <si>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</si>
  <si>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</si>
  <si>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</si>
  <si>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</si>
  <si>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</si>
  <si>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</si>
  <si>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</si>
  <si>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</si>
  <si>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</si>
  <si>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</si>
  <si>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</si>
  <si>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</si>
  <si>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</si>
  <si>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</si>
  <si>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</si>
  <si>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</si>
  <si>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</si>
  <si>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</si>
  <si>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</si>
  <si>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</si>
  <si>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</si>
  <si>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</si>
  <si>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</si>
  <si>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</si>
  <si>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</si>
  <si>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</si>
  <si>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</si>
  <si>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</si>
  <si>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</si>
  <si>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</si>
  <si>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</si>
  <si>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</si>
  <si>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</si>
  <si>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</si>
  <si>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</si>
  <si>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</si>
  <si>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</si>
  <si>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</si>
  <si>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</si>
  <si>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</si>
  <si>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</si>
  <si>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</si>
  <si>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</si>
  <si>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</si>
  <si>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</si>
  <si>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</si>
  <si>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</si>
  <si>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</si>
  <si>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</si>
  <si>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</si>
  <si>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</si>
  <si>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</si>
  <si>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</si>
  <si>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</si>
  <si>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</si>
  <si>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</si>
  <si>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</si>
  <si>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</si>
  <si>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</si>
  <si>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</si>
  <si>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</si>
  <si>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</si>
  <si>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</si>
  <si>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</si>
  <si>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</si>
  <si>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</si>
  <si>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</si>
  <si>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</si>
  <si>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</si>
  <si>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</si>
  <si>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</si>
  <si>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</si>
  <si>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</si>
  <si>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</si>
  <si>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</si>
  <si>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</si>
  <si>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</si>
  <si>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</si>
  <si>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</si>
  <si>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</si>
  <si>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</si>
  <si>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</si>
  <si>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</si>
  <si>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</si>
  <si>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</si>
  <si>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</si>
  <si>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</si>
  <si>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</si>
  <si>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</si>
  <si>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</si>
  <si>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</si>
  <si>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</si>
  <si>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</si>
  <si>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</si>
  <si>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</si>
  <si>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</si>
  <si>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</si>
  <si>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</si>
  <si>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</si>
  <si>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</si>
  <si>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</si>
  <si>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</si>
  <si>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</si>
  <si>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</si>
  <si>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</si>
  <si>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</si>
  <si>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</si>
  <si>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</si>
  <si>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</si>
  <si>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</si>
  <si>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</si>
  <si>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</si>
  <si>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</si>
  <si>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</si>
  <si>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</si>
  <si>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</si>
  <si>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</si>
  <si>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</si>
  <si>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</si>
  <si>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</si>
  <si>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</si>
  <si>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</si>
  <si>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</si>
  <si>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</si>
  <si>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</si>
  <si>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</si>
  <si>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</si>
  <si>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</si>
  <si>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</si>
  <si>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</si>
  <si>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</si>
  <si>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</si>
  <si>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</si>
  <si>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</si>
  <si>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</si>
  <si>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</si>
  <si>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</si>
  <si>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</si>
  <si>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</si>
  <si>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</si>
  <si>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</si>
  <si>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</si>
  <si>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</si>
  <si>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</si>
  <si>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</si>
  <si>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</si>
  <si>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</si>
  <si>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</si>
  <si>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</si>
  <si>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</si>
  <si>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</si>
  <si>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</si>
  <si>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</si>
  <si>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</si>
  <si>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</si>
  <si>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</si>
  <si>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</si>
  <si>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</si>
  <si>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</si>
  <si>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</si>
  <si>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</si>
  <si>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</si>
  <si>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</si>
  <si>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</si>
  <si>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</si>
  <si>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</si>
  <si>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</si>
  <si>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</si>
  <si>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</si>
  <si>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</si>
  <si>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</si>
  <si>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</si>
  <si>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</si>
  <si>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</si>
  <si>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</si>
  <si>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</si>
  <si>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</si>
  <si>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</si>
  <si>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</si>
  <si>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</si>
  <si>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</si>
  <si>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</si>
  <si>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</si>
  <si>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</si>
  <si>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</si>
  <si>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</si>
  <si>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</si>
  <si>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</si>
  <si>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</si>
  <si>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</si>
  <si>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</si>
  <si>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</si>
  <si>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</si>
  <si>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</si>
  <si>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</si>
  <si>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</si>
  <si>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</si>
  <si>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</si>
  <si>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</si>
  <si>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</si>
  <si>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</si>
  <si>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</si>
  <si>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</si>
  <si>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</si>
  <si>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</si>
  <si>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</si>
  <si>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</si>
  <si>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</si>
  <si>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</si>
  <si>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</si>
  <si>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</si>
  <si>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</si>
  <si>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</si>
  <si>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</si>
  <si>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</si>
  <si>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</si>
  <si>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</si>
  <si>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</si>
  <si>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</si>
  <si>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</si>
  <si>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</si>
  <si>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</si>
  <si>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</si>
  <si>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</si>
  <si>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</si>
  <si>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</si>
  <si>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</si>
  <si>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</si>
  <si>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</si>
  <si>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</si>
  <si>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</si>
  <si>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</si>
  <si>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</si>
  <si>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</si>
  <si>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</si>
  <si>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</si>
  <si>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</si>
  <si>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</si>
  <si>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</si>
  <si>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</si>
  <si>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</si>
  <si>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</si>
  <si>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</si>
  <si>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</si>
  <si>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</si>
  <si>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</si>
  <si>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</si>
  <si>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</si>
  <si>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</si>
  <si>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</si>
  <si>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</si>
  <si>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</si>
  <si>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</si>
  <si>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</si>
  <si>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</si>
  <si>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</si>
  <si>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</si>
  <si>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</si>
  <si>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</si>
  <si>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</si>
  <si>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</si>
  <si>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</si>
  <si>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</si>
  <si>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</si>
  <si>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</si>
  <si>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</si>
  <si>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</si>
  <si>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</si>
  <si>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</si>
  <si>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</si>
  <si>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</si>
  <si>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</si>
  <si>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</si>
  <si>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</si>
  <si>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</si>
  <si>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</si>
  <si>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</si>
  <si>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</si>
  <si>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</si>
  <si>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</si>
  <si>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</si>
  <si>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</si>
  <si>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</si>
  <si>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</si>
  <si>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</si>
  <si>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</si>
  <si>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</si>
  <si>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</si>
  <si>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</si>
  <si>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</si>
  <si>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</si>
  <si>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</si>
  <si>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</si>
  <si>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</si>
  <si>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</si>
  <si>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</si>
  <si>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</si>
  <si>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</si>
  <si>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</si>
  <si>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</si>
  <si>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</si>
  <si>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</si>
  <si>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</si>
  <si>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</si>
  <si>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</si>
  <si>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</si>
  <si>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</si>
  <si>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</si>
  <si>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</si>
  <si>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</si>
  <si>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</si>
  <si>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</si>
  <si>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</si>
  <si>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</si>
  <si>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</si>
  <si>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</si>
  <si>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</si>
  <si>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</si>
  <si>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</si>
  <si>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</si>
  <si>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</si>
  <si>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</si>
  <si>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</si>
  <si>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</si>
  <si>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</si>
  <si>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</si>
  <si>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</si>
  <si>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</si>
  <si>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</si>
  <si>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</si>
  <si>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</si>
  <si>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</si>
  <si>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</si>
  <si>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</si>
  <si>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</si>
  <si>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</si>
  <si>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</si>
  <si>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</si>
  <si>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</si>
  <si>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</si>
  <si>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</si>
  <si>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</si>
  <si>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</si>
  <si>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</si>
  <si>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</si>
  <si>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</si>
  <si>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</si>
  <si>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</si>
  <si>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</si>
  <si>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</si>
  <si>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</si>
  <si>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</si>
  <si>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</si>
  <si>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</si>
  <si>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</si>
  <si>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</si>
  <si>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</si>
  <si>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</si>
  <si>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</si>
  <si>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</si>
  <si>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</si>
  <si>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</si>
  <si>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</si>
  <si>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</si>
  <si>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</si>
  <si>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</si>
  <si>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</si>
  <si>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</si>
  <si>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</si>
  <si>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</si>
  <si>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</si>
  <si>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</si>
  <si>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</si>
  <si>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</si>
  <si>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</si>
  <si>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</si>
  <si>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</si>
  <si>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</si>
  <si>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</si>
  <si>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</si>
  <si>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</si>
  <si>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</si>
  <si>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</si>
  <si>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</si>
  <si>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</si>
  <si>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</si>
  <si>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</si>
  <si>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</si>
  <si>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</si>
  <si>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</si>
  <si>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</si>
  <si>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</si>
  <si>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</si>
  <si>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</si>
  <si>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</si>
  <si>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</si>
  <si>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</si>
  <si>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</si>
  <si>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</si>
  <si>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</si>
  <si>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</si>
  <si>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</si>
  <si>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</si>
  <si>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</si>
  <si>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</si>
  <si>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</si>
  <si>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</si>
  <si>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</si>
  <si>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</si>
  <si>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</si>
  <si>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</si>
  <si>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</si>
  <si>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</si>
  <si>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</si>
  <si>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</si>
  <si>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</si>
  <si>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</si>
  <si>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</si>
  <si>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</si>
  <si>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</si>
  <si>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</si>
  <si>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</si>
  <si>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</si>
  <si>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</si>
  <si>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</si>
  <si>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</si>
  <si>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</si>
  <si>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</si>
  <si>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</si>
  <si>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</si>
  <si>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</si>
  <si>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</si>
  <si>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</si>
  <si>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</si>
  <si>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</si>
  <si>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</si>
  <si>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</si>
  <si>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</si>
  <si>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</si>
  <si>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</si>
  <si>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</si>
  <si>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</si>
  <si>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</si>
  <si>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</si>
  <si>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</si>
  <si>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</si>
  <si>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</si>
  <si>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</si>
  <si>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</si>
  <si>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</si>
  <si>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</si>
  <si>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</si>
  <si>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</si>
  <si>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</si>
  <si>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</si>
  <si>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</si>
  <si>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</si>
  <si>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</si>
  <si>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</si>
  <si>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</si>
  <si>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</si>
  <si>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</si>
  <si>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</si>
  <si>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</si>
  <si>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</si>
  <si>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</si>
  <si>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</si>
  <si>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</si>
  <si>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</si>
  <si>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</si>
  <si>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</si>
  <si>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</si>
  <si>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</si>
  <si>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</si>
  <si>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</si>
  <si>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</si>
  <si>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</si>
  <si>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</si>
  <si>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</si>
  <si>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</si>
  <si>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</si>
  <si>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</si>
  <si>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</si>
  <si>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</si>
  <si>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</si>
  <si>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</si>
  <si>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</si>
  <si>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</si>
  <si>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</si>
  <si>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</si>
  <si>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</si>
  <si>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</si>
  <si>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</si>
  <si>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</si>
  <si>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</si>
  <si>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</si>
  <si>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</si>
  <si>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</si>
  <si>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</si>
  <si>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</si>
  <si>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</si>
  <si>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</si>
  <si>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</si>
  <si>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</si>
  <si>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</si>
  <si>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</si>
  <si>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</si>
  <si>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</si>
  <si>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</si>
  <si>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</si>
  <si>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</si>
  <si>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</si>
  <si>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</si>
  <si>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</si>
  <si>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</si>
  <si>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</si>
  <si>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</si>
  <si>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</si>
  <si>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</si>
  <si>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</si>
  <si>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</si>
  <si>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</si>
  <si>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</si>
  <si>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</si>
  <si>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</si>
  <si>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</si>
  <si>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</si>
  <si>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</si>
  <si>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</si>
  <si>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</si>
  <si>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</si>
  <si>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</si>
  <si>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</si>
  <si>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</si>
  <si>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</si>
  <si>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</si>
  <si>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</si>
  <si>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</si>
  <si>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</si>
  <si>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</si>
  <si>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</si>
  <si>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</si>
  <si>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</si>
  <si>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</si>
  <si>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</si>
  <si>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</si>
  <si>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</si>
  <si>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</si>
  <si>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</si>
  <si>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</si>
  <si>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</si>
  <si>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</si>
  <si>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</si>
  <si>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</si>
  <si>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</si>
  <si>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</si>
  <si>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</si>
  <si>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</si>
  <si>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</si>
  <si>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</si>
  <si>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</si>
  <si>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</si>
  <si>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</si>
  <si>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</si>
  <si>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</si>
  <si>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</si>
  <si>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</si>
  <si>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</si>
  <si>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</si>
  <si>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</si>
  <si>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</si>
  <si>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</si>
  <si>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</si>
  <si>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</si>
  <si>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</si>
  <si>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</si>
  <si>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</si>
  <si>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</si>
  <si>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</si>
  <si>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</si>
  <si>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</si>
  <si>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</si>
  <si>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</si>
  <si>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</si>
  <si>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</si>
  <si>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</si>
  <si>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</si>
  <si>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</si>
  <si>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</si>
  <si>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</si>
  <si>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</si>
  <si>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</si>
  <si>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</si>
  <si>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</si>
  <si>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</si>
  <si>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</si>
  <si>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</si>
  <si>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</si>
  <si>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</si>
  <si>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</si>
  <si>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</si>
  <si>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</si>
  <si>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</si>
  <si>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</si>
  <si>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</si>
  <si>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</si>
  <si>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</si>
  <si>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</si>
  <si>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</si>
  <si>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</si>
  <si>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</si>
  <si>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</si>
  <si>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</si>
  <si>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</si>
  <si>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</si>
  <si>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</si>
  <si>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</si>
  <si>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</si>
  <si>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</si>
  <si>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</si>
  <si>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</si>
  <si>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</si>
  <si>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</si>
  <si>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</si>
  <si>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</si>
  <si>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</si>
  <si>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</si>
  <si>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</si>
  <si>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</si>
  <si>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</si>
  <si>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</si>
  <si>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</si>
  <si>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</si>
  <si>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</si>
  <si>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</si>
  <si>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</si>
  <si>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</si>
  <si>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</si>
  <si>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</si>
  <si>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</si>
  <si>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</si>
  <si>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</si>
  <si>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</si>
  <si>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</si>
  <si>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</si>
  <si>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</si>
  <si>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</si>
  <si>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</si>
  <si>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</si>
  <si>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</si>
  <si>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</si>
  <si>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</si>
  <si>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</si>
  <si>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</si>
  <si>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</si>
  <si>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</si>
  <si>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</si>
  <si>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</si>
  <si>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</si>
  <si>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</si>
  <si>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</si>
  <si>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</si>
  <si>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</si>
  <si>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</si>
  <si>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</si>
  <si>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</si>
  <si>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</si>
  <si>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</si>
  <si>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</si>
  <si>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</si>
  <si>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</si>
  <si>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</si>
  <si>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</si>
  <si>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</si>
  <si>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</si>
  <si>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</si>
  <si>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</si>
  <si>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</si>
  <si>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</si>
  <si>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</si>
  <si>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</si>
  <si>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</si>
  <si>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</si>
  <si>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</si>
  <si>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</si>
  <si>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</si>
  <si>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</si>
  <si>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</si>
  <si>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</si>
  <si>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</si>
  <si>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</si>
  <si>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</si>
  <si>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</si>
  <si>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</si>
  <si>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</si>
  <si>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</si>
  <si>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</si>
  <si>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</si>
  <si>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</si>
  <si>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</si>
  <si>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</si>
  <si>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</si>
  <si>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</si>
  <si>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</si>
  <si>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</si>
  <si>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</si>
  <si>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</si>
  <si>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</si>
  <si>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</si>
  <si>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</si>
  <si>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</si>
  <si>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</si>
  <si>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</si>
  <si>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</si>
  <si>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</si>
  <si>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</si>
  <si>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</si>
  <si>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</si>
  <si>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</si>
  <si>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</si>
  <si>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</si>
  <si>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</si>
  <si>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</si>
  <si>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</si>
  <si>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</si>
  <si>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</si>
  <si>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</si>
  <si>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</si>
  <si>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</si>
  <si>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</si>
  <si>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</si>
  <si>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</si>
  <si>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</si>
  <si>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</si>
  <si>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</si>
  <si>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</si>
  <si>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</si>
  <si>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</si>
  <si>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</si>
  <si>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</si>
  <si>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</si>
  <si>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</si>
  <si>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</si>
  <si>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</si>
  <si>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</si>
  <si>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</si>
  <si>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</si>
  <si>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</si>
  <si>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</si>
  <si>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</si>
  <si>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</si>
  <si>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</si>
  <si>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</si>
  <si>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</si>
  <si>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</si>
  <si>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</si>
  <si>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</si>
  <si>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</si>
  <si>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</si>
  <si>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</si>
  <si>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</si>
  <si>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</si>
  <si>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</si>
  <si>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</si>
  <si>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</si>
  <si>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</si>
  <si>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</si>
  <si>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</si>
  <si>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</si>
  <si>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</si>
  <si>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</si>
  <si>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</si>
  <si>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</si>
  <si>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</si>
  <si>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</si>
  <si>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</si>
  <si>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</si>
  <si>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</si>
  <si>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</si>
  <si>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</si>
  <si>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</si>
  <si>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</si>
  <si>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</si>
  <si>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</si>
  <si>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</si>
  <si>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</si>
  <si>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</si>
  <si>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</si>
  <si>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</si>
  <si>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</si>
  <si>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</si>
  <si>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</si>
  <si>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</si>
  <si>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</si>
  <si>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</si>
  <si>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</si>
  <si>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</si>
  <si>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</si>
  <si>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</si>
  <si>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</si>
  <si>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</si>
  <si>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</si>
  <si>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</si>
  <si>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</si>
  <si>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</si>
  <si>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</si>
  <si>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</si>
  <si>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</si>
  <si>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</si>
  <si>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</si>
  <si>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</si>
  <si>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</si>
  <si>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</si>
  <si>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</si>
  <si>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</si>
  <si>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</si>
  <si>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</si>
  <si>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</si>
  <si>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</si>
  <si>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</si>
  <si>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</si>
  <si>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</si>
  <si>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</si>
  <si>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</si>
  <si>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</si>
  <si>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</si>
  <si>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</si>
  <si>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</si>
  <si>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</si>
  <si>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</si>
  <si>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</si>
  <si>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</si>
  <si>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</si>
  <si>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</si>
  <si>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</si>
  <si>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</si>
  <si>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</si>
  <si>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</si>
  <si>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</si>
  <si>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</si>
  <si>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</si>
  <si>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</si>
  <si>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</si>
  <si>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</si>
  <si>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</si>
  <si>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</si>
  <si>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</si>
  <si>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</si>
  <si>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</si>
  <si>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</si>
  <si>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</si>
  <si>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</si>
  <si>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</si>
  <si>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</si>
  <si>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</si>
  <si>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</si>
  <si>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</si>
  <si>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</si>
  <si>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</si>
  <si>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</si>
  <si>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</si>
  <si>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</si>
  <si>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</si>
  <si>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</si>
  <si>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</si>
  <si>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</si>
  <si>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</si>
  <si>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</si>
  <si>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</si>
  <si>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</si>
  <si>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</si>
  <si>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</si>
  <si>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</si>
  <si>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</si>
  <si>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</si>
  <si>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</si>
  <si>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</si>
  <si>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</si>
  <si>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</si>
  <si>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</si>
  <si>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</si>
  <si>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</si>
  <si>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</si>
  <si>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</si>
  <si>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</si>
  <si>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</si>
  <si>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</si>
  <si>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</si>
  <si>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</si>
  <si>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</si>
  <si>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</si>
  <si>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</si>
  <si>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</si>
  <si>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</si>
  <si>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</si>
  <si>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</si>
  <si>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</si>
  <si>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</si>
  <si>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</si>
  <si>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</si>
  <si>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</si>
  <si>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</si>
  <si>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</si>
  <si>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</si>
  <si>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</si>
  <si>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</si>
  <si>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</si>
  <si>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</si>
  <si>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</si>
  <si>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</si>
  <si>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</si>
  <si>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</si>
  <si>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</si>
  <si>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</si>
  <si>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</si>
  <si>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</si>
  <si>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</si>
  <si>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</si>
  <si>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</si>
  <si>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</si>
  <si>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</si>
  <si>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</si>
  <si>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</si>
  <si>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</si>
  <si>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</si>
  <si>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</si>
  <si>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</si>
  <si>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</si>
  <si>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</si>
  <si>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</si>
  <si>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</si>
  <si>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</si>
  <si>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</si>
  <si>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</si>
  <si>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</si>
  <si>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</si>
  <si>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</si>
  <si>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</si>
  <si>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</si>
  <si>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</si>
  <si>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</si>
  <si>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</si>
  <si>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</si>
  <si>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</si>
  <si>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</si>
  <si>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</si>
  <si>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</si>
  <si>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</si>
  <si>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</si>
  <si>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</si>
  <si>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</si>
  <si>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</si>
  <si>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</si>
  <si>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</si>
  <si>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</si>
  <si>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</si>
  <si>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</si>
  <si>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</si>
  <si>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</si>
  <si>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</si>
  <si>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</si>
  <si>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</si>
  <si>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</si>
  <si>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</si>
  <si>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</si>
  <si>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</si>
  <si>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</si>
  <si>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</si>
  <si>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</si>
  <si>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</si>
  <si>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</si>
  <si>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</si>
  <si>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</si>
  <si>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</si>
  <si>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</si>
  <si>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</si>
  <si>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</si>
  <si>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</si>
  <si>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</si>
  <si>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</si>
  <si>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</si>
  <si>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</si>
  <si>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</si>
  <si>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</si>
  <si>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</si>
  <si>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</si>
  <si>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</si>
  <si>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</si>
  <si>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</si>
  <si>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</si>
  <si>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</si>
  <si>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</si>
  <si>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</si>
  <si>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</si>
  <si>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</si>
  <si>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</si>
  <si>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</si>
  <si>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</si>
  <si>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</si>
  <si>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</si>
  <si>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</si>
  <si>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</si>
  <si>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</si>
  <si>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</si>
  <si>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</si>
  <si>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</si>
  <si>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</si>
  <si>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</si>
  <si>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</si>
  <si>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</si>
  <si>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</si>
  <si>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</si>
  <si>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</si>
  <si>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</si>
  <si>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</si>
  <si>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</si>
  <si>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</si>
  <si>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</si>
  <si>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</si>
  <si>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</si>
  <si>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</si>
  <si>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</si>
  <si>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</si>
  <si>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</si>
  <si>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</si>
  <si>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</si>
  <si>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</si>
  <si>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</si>
  <si>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</si>
  <si>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</si>
  <si>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</si>
  <si>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</si>
  <si>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</si>
  <si>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</si>
  <si>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</si>
  <si>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</si>
  <si>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</si>
  <si>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</si>
  <si>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</si>
  <si>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</si>
  <si>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</si>
  <si>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</si>
  <si>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</si>
  <si>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</si>
  <si>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</si>
  <si>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</si>
  <si>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</si>
  <si>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</si>
  <si>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</si>
  <si>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</si>
  <si>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</si>
  <si>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</si>
  <si>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</si>
  <si>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</si>
  <si>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</si>
  <si>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</si>
  <si>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</si>
  <si>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</si>
  <si>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</si>
  <si>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</si>
  <si>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</si>
  <si>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</si>
  <si>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</si>
  <si>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</si>
  <si>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</si>
  <si>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</si>
  <si>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</si>
  <si>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</si>
  <si>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</si>
  <si>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</si>
  <si>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</si>
  <si>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</si>
  <si>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</si>
  <si>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</si>
  <si>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</si>
  <si>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</si>
  <si>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</si>
  <si>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</si>
  <si>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</si>
  <si>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</si>
  <si>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</si>
  <si>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</si>
  <si>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</si>
  <si>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</si>
  <si>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</si>
  <si>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</si>
  <si>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</si>
  <si>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</si>
  <si>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</si>
  <si>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</si>
  <si>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</si>
  <si>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</si>
  <si>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</si>
  <si>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</si>
  <si>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</si>
  <si>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</si>
  <si>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</si>
  <si>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</si>
  <si>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</si>
  <si>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</si>
  <si>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</si>
  <si>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</si>
  <si>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</si>
  <si>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</si>
  <si>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</si>
  <si>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</si>
  <si>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</si>
  <si>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</si>
  <si>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</si>
  <si>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</si>
  <si>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</si>
  <si>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</si>
  <si>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</si>
  <si>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</si>
  <si>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</si>
  <si>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</si>
  <si>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</si>
  <si>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</si>
  <si>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</si>
  <si>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</si>
  <si>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</si>
  <si>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</si>
  <si>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</si>
  <si>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</si>
  <si>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</si>
  <si>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</si>
  <si>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</si>
  <si>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</si>
  <si>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</si>
  <si>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</si>
  <si>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</si>
  <si>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</si>
  <si>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</si>
  <si>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</si>
  <si>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</si>
  <si>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</si>
  <si>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</si>
  <si>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</si>
  <si>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</si>
  <si>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</si>
  <si>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</si>
  <si>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</si>
  <si>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</si>
  <si>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</si>
  <si>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</si>
  <si>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</si>
  <si>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</si>
  <si>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</si>
  <si>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</si>
  <si>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</si>
  <si>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</si>
  <si>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</si>
  <si>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</si>
  <si>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</si>
  <si>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</si>
  <si>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</si>
  <si>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</si>
  <si>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</si>
  <si>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</si>
  <si>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</si>
  <si>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</si>
  <si>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</si>
  <si>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</si>
  <si>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</si>
  <si>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</si>
  <si>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</si>
  <si>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</si>
  <si>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</si>
  <si>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</si>
  <si>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</si>
  <si>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</si>
  <si>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</si>
  <si>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</si>
  <si>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</si>
  <si>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</si>
  <si>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</si>
  <si>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</si>
  <si>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</si>
  <si>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</si>
  <si>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</si>
  <si>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</si>
  <si>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</si>
  <si>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</si>
  <si>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</si>
  <si>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</si>
  <si>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</si>
  <si>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</si>
  <si>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</si>
  <si>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</si>
  <si>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</si>
  <si>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</si>
  <si>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</si>
  <si>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</si>
  <si>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</si>
  <si>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</si>
  <si>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</si>
  <si>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</si>
  <si>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</si>
  <si>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</si>
  <si>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</si>
  <si>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</si>
  <si>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</si>
  <si>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</si>
  <si>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</si>
  <si>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</si>
  <si>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</si>
  <si>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</si>
  <si>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</si>
  <si>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</si>
  <si>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</si>
  <si>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</si>
  <si>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</si>
  <si>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</si>
  <si>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</si>
  <si>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</si>
  <si>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</si>
  <si>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</si>
  <si>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</si>
  <si>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</si>
  <si>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</si>
  <si>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</si>
  <si>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</si>
  <si>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</si>
  <si>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</si>
  <si>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</si>
  <si>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</si>
  <si>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</si>
  <si>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</si>
  <si>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</si>
  <si>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</si>
  <si>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</si>
  <si>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</si>
  <si>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</si>
  <si>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</si>
  <si>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</si>
  <si>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</si>
  <si>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</si>
  <si>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</si>
  <si>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</si>
  <si>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</si>
  <si>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</si>
  <si>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</si>
  <si>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</si>
  <si>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</si>
  <si>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</si>
  <si>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</si>
  <si>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</si>
  <si>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</si>
  <si>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</si>
  <si>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</si>
  <si>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</si>
  <si>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</si>
  <si>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</si>
  <si>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</si>
  <si>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</si>
  <si>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</si>
  <si>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</si>
  <si>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</si>
  <si>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</si>
  <si>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</si>
  <si>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</si>
  <si>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</si>
  <si>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</si>
  <si>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</si>
  <si>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</si>
  <si>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</si>
  <si>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</si>
  <si>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</si>
  <si>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</si>
  <si>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</si>
  <si>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</si>
  <si>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</si>
  <si>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</si>
  <si>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</si>
  <si>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</si>
  <si>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</si>
  <si>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</si>
  <si>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</si>
  <si>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</si>
  <si>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</si>
  <si>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</si>
  <si>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</si>
  <si>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</si>
  <si>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</si>
  <si>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</si>
  <si>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</si>
  <si>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</si>
  <si>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</si>
  <si>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</si>
  <si>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</si>
  <si>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</si>
  <si>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</si>
  <si>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</si>
  <si>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</si>
  <si>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</si>
  <si>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</si>
  <si>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</si>
  <si>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</si>
  <si>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</si>
  <si>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</si>
  <si>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</si>
  <si>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</si>
  <si>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</si>
  <si>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</si>
  <si>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</si>
  <si>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</si>
  <si>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</si>
  <si>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</si>
  <si>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</si>
  <si>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</si>
  <si>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</si>
  <si>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</si>
  <si>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</si>
  <si>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</si>
  <si>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</si>
  <si>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</si>
  <si>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</si>
  <si>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</si>
  <si>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</si>
  <si>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</si>
  <si>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</si>
  <si>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</si>
  <si>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</si>
  <si>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</si>
  <si>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</si>
  <si>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</si>
  <si>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</si>
  <si>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</si>
  <si>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</si>
  <si>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</si>
  <si>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</si>
  <si>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</si>
  <si>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</si>
  <si>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</si>
  <si>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</si>
  <si>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</si>
  <si>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</si>
  <si>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</si>
  <si>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</si>
  <si>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</si>
  <si>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</si>
  <si>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</si>
  <si>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</si>
  <si>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</si>
  <si>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</si>
  <si>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</si>
  <si>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</si>
  <si>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</si>
  <si>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</si>
  <si>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</si>
  <si>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</si>
  <si>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</si>
  <si>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</si>
  <si>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</si>
  <si>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</si>
  <si>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</si>
  <si>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</si>
  <si>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</si>
  <si>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</si>
  <si>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</si>
  <si>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</si>
  <si>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</si>
  <si>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</si>
  <si>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</si>
  <si>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</si>
  <si>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</si>
  <si>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</si>
  <si>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</si>
  <si>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</si>
  <si>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</si>
  <si>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</si>
  <si>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</si>
  <si>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</si>
  <si>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</si>
  <si>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</si>
  <si>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</si>
  <si>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</si>
  <si>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</si>
  <si>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</si>
  <si>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</si>
  <si>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</si>
  <si>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</si>
  <si>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</si>
  <si>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</si>
  <si>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</si>
  <si>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</si>
  <si>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</si>
  <si>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</si>
  <si>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</si>
  <si>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</si>
  <si>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</si>
  <si>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</si>
  <si>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</si>
  <si>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</si>
  <si>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</si>
  <si>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</si>
  <si>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</si>
  <si>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</si>
  <si>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</si>
  <si>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</si>
  <si>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</si>
  <si>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</si>
  <si>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</si>
  <si>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</si>
  <si>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</si>
  <si>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</si>
  <si>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</si>
  <si>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</si>
  <si>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</si>
  <si>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</si>
  <si>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</si>
  <si>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</si>
  <si>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</si>
  <si>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</si>
  <si>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</si>
  <si>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</si>
  <si>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</si>
  <si>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</si>
  <si>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</si>
  <si>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</si>
  <si>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</si>
  <si>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</si>
  <si>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</si>
  <si>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</si>
  <si>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</si>
  <si>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</si>
  <si>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</si>
  <si>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</si>
  <si>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</si>
  <si>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</si>
  <si>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</si>
  <si>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</si>
  <si>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</si>
  <si>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</si>
  <si>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</si>
  <si>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</si>
  <si>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</si>
  <si>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</si>
  <si>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</si>
  <si>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</si>
  <si>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</si>
  <si>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</si>
  <si>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</si>
  <si>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</si>
  <si>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</si>
  <si>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</si>
  <si>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</si>
  <si>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</si>
  <si>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</si>
  <si>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</si>
  <si>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</si>
  <si>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</si>
  <si>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</si>
  <si>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</si>
  <si>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</si>
  <si>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</si>
  <si>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</si>
  <si>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</si>
  <si>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</si>
  <si>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</si>
  <si>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</si>
  <si>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</si>
  <si>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</si>
  <si>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</si>
  <si>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</si>
  <si>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</si>
  <si>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</si>
  <si>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</si>
  <si>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</si>
  <si>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</si>
  <si>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</si>
  <si>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</si>
  <si>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</si>
  <si>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</si>
  <si>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</si>
  <si>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</si>
  <si>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</si>
  <si>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</si>
  <si>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</si>
  <si>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</si>
  <si>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</si>
  <si>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</si>
  <si>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</si>
  <si>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</si>
  <si>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</si>
  <si>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</si>
  <si>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</si>
  <si>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</si>
  <si>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</si>
  <si>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</si>
  <si>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</si>
  <si>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</si>
  <si>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</si>
  <si>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</si>
  <si>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</si>
  <si>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</si>
  <si>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</si>
  <si>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</si>
  <si>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</si>
  <si>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</si>
  <si>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</si>
  <si>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</si>
  <si>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</si>
  <si>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</si>
  <si>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</si>
  <si>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</si>
  <si>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</si>
  <si>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</si>
  <si>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</si>
  <si>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</si>
  <si>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</si>
  <si>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</si>
  <si>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</si>
  <si>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</si>
  <si>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</si>
  <si>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</si>
  <si>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</si>
  <si>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</si>
  <si>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</si>
  <si>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</si>
  <si>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</si>
  <si>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</si>
  <si>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</si>
  <si>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</si>
  <si>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</si>
  <si>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</si>
  <si>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</si>
  <si>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</si>
  <si>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</si>
  <si>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</si>
  <si>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</si>
  <si>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</si>
  <si>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</si>
  <si>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</si>
  <si>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</si>
  <si>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</si>
  <si>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</si>
  <si>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</si>
  <si>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</si>
  <si>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</si>
  <si>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</si>
  <si>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</si>
  <si>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</si>
  <si>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</si>
  <si>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</si>
  <si>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</si>
  <si>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</si>
  <si>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</si>
  <si>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</si>
  <si>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</si>
  <si>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</si>
  <si>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</si>
  <si>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</si>
  <si>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</si>
  <si>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</si>
  <si>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</si>
  <si>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</si>
  <si>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</si>
  <si>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</si>
  <si>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</si>
  <si>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</si>
  <si>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</si>
  <si>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</si>
  <si>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</si>
  <si>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</si>
  <si>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</si>
  <si>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</si>
  <si>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</si>
  <si>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</si>
  <si>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</si>
  <si>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</si>
  <si>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</si>
  <si>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</si>
  <si>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</si>
  <si>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</si>
  <si>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</si>
  <si>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</si>
  <si>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</si>
  <si>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</si>
  <si>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</si>
  <si>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</si>
  <si>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</si>
  <si>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</si>
  <si>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</si>
  <si>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</si>
  <si>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</si>
  <si>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</si>
  <si>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</si>
  <si>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</si>
  <si>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</si>
  <si>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</si>
  <si>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</si>
  <si>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</si>
  <si>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</si>
  <si>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</si>
  <si>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</si>
  <si>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</si>
  <si>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</si>
  <si>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</si>
  <si>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</si>
  <si>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</si>
  <si>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</si>
  <si>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</si>
  <si>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</si>
  <si>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</si>
  <si>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</si>
  <si>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</si>
  <si>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</si>
  <si>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</si>
  <si>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</si>
  <si>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</si>
  <si>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</si>
  <si>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</si>
  <si>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</si>
  <si>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</si>
  <si>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</si>
  <si>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</si>
  <si>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</si>
  <si>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</si>
  <si>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</si>
  <si>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</si>
  <si>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</si>
  <si>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</si>
  <si>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</si>
  <si>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</si>
  <si>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</si>
  <si>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</si>
  <si>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</si>
  <si>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</si>
  <si>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</si>
  <si>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</si>
  <si>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</si>
  <si>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</si>
  <si>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</si>
  <si>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</si>
  <si>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</si>
  <si>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</si>
  <si>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</si>
  <si>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</si>
  <si>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</si>
  <si>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</si>
  <si>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</si>
  <si>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</si>
  <si>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</si>
  <si>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</si>
  <si>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</si>
  <si>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</si>
  <si>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</si>
  <si>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</si>
  <si>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</si>
  <si>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</si>
  <si>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</si>
  <si>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</si>
  <si>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</si>
  <si>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</si>
  <si>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</si>
  <si>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</si>
  <si>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</si>
  <si>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</si>
  <si>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</si>
  <si>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</si>
  <si>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</si>
  <si>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</si>
  <si>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</si>
  <si>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</si>
  <si>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</si>
  <si>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</si>
  <si>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</si>
  <si>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</si>
  <si>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</si>
  <si>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</si>
  <si>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</si>
  <si>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</si>
  <si>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</si>
  <si>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</si>
  <si>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</si>
  <si>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</si>
  <si>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</si>
  <si>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</si>
  <si>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</si>
  <si>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</si>
  <si>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</si>
  <si>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</si>
  <si>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</si>
  <si>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</si>
  <si>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</si>
  <si>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</si>
  <si>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</si>
  <si>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</si>
  <si>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</si>
  <si>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</si>
  <si>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</si>
  <si>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</si>
  <si>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</si>
  <si>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</si>
  <si>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</si>
  <si>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</si>
  <si>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</si>
  <si>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</si>
  <si>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</si>
  <si>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</si>
  <si>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</si>
  <si>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</si>
  <si>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</si>
  <si>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</si>
  <si>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</si>
  <si>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</si>
  <si>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</si>
  <si>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</si>
  <si>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</si>
  <si>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</si>
  <si>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</si>
  <si>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</si>
  <si>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</si>
  <si>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</si>
  <si>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</si>
  <si>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</si>
  <si>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</si>
  <si>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</si>
  <si>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</si>
  <si>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</si>
  <si>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</si>
  <si>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</si>
  <si>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</si>
  <si>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</si>
  <si>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</si>
  <si>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</si>
  <si>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</si>
  <si>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</si>
  <si>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</si>
  <si>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</si>
  <si>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</si>
  <si>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</si>
  <si>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</si>
  <si>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</si>
  <si>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</si>
  <si>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</si>
  <si>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</si>
  <si>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</si>
  <si>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</si>
  <si>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</si>
  <si>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</si>
  <si>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</si>
  <si>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</si>
  <si>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</si>
  <si>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</si>
  <si>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</si>
  <si>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</si>
  <si>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</si>
  <si>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</si>
  <si>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</si>
  <si>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</si>
  <si>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</si>
  <si>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</si>
  <si>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</si>
  <si>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</si>
  <si>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</si>
  <si>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</si>
  <si>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</si>
  <si>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</si>
  <si>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</si>
  <si>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</si>
  <si>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</si>
  <si>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</si>
  <si>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</si>
  <si>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</si>
  <si>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</si>
  <si>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</si>
  <si>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</si>
  <si>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</si>
  <si>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</si>
  <si>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</si>
  <si>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</si>
  <si>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</si>
  <si>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</si>
  <si>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</si>
  <si>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</si>
  <si>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</si>
  <si>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</si>
  <si>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</si>
  <si>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</si>
  <si>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</si>
  <si>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</si>
  <si>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</si>
  <si>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</si>
  <si>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</si>
  <si>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</si>
  <si>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</si>
  <si>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</si>
  <si>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</si>
  <si>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</si>
  <si>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</si>
  <si>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</si>
  <si>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</si>
  <si>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</si>
  <si>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</si>
  <si>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</si>
  <si>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</si>
  <si>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</si>
  <si>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</si>
  <si>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</si>
  <si>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</si>
  <si>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</si>
  <si>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</si>
  <si>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</si>
  <si>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</si>
  <si>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</si>
  <si>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</si>
  <si>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</si>
  <si>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</si>
  <si>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</si>
  <si>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</si>
  <si>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</si>
  <si>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</si>
  <si>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</si>
  <si>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</si>
  <si>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</si>
  <si>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</si>
  <si>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</si>
  <si>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</si>
  <si>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</si>
  <si>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</si>
  <si>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</si>
  <si>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</si>
  <si>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</si>
  <si>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</si>
  <si>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</si>
  <si>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</si>
  <si>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</si>
  <si>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</si>
  <si>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</si>
  <si>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</si>
  <si>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</si>
  <si>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</si>
  <si>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</si>
  <si>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</si>
  <si>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</si>
  <si>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</si>
  <si>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</si>
  <si>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</si>
  <si>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</si>
  <si>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</si>
  <si>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</si>
  <si>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</si>
  <si>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</si>
  <si>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</si>
  <si>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</si>
  <si>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</si>
  <si>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</si>
  <si>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</si>
  <si>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</si>
  <si>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</si>
  <si>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</si>
  <si>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</si>
  <si>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</si>
  <si>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</si>
  <si>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</si>
  <si>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</si>
  <si>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</si>
  <si>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</si>
  <si>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</si>
  <si>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</si>
  <si>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</si>
  <si>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</si>
  <si>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</si>
  <si>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</si>
  <si>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</si>
  <si>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</si>
  <si>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</si>
  <si>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</si>
  <si>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</si>
  <si>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</si>
  <si>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</si>
  <si>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</si>
  <si>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</si>
  <si>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</si>
  <si>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</si>
  <si>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</si>
  <si>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</si>
  <si>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</si>
  <si>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</si>
  <si>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</si>
  <si>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</si>
  <si>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</si>
  <si>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</si>
  <si>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</si>
  <si>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</si>
  <si>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</si>
  <si>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</si>
  <si>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</si>
  <si>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</si>
  <si>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</si>
  <si>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</si>
  <si>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</si>
  <si>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</si>
  <si>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</si>
  <si>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</si>
  <si>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</si>
  <si>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</si>
  <si>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</si>
  <si>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</si>
  <si>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</si>
  <si>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</si>
  <si>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</si>
  <si>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</si>
  <si>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</si>
  <si>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</si>
  <si>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</si>
  <si>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</si>
  <si>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</si>
  <si>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</si>
  <si>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</si>
  <si>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</si>
  <si>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</si>
  <si>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</si>
  <si>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</si>
  <si>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</si>
  <si>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</si>
  <si>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</si>
  <si>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</si>
  <si>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</si>
  <si>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</si>
  <si>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</si>
  <si>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</si>
  <si>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</si>
  <si>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</si>
  <si>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</si>
  <si>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</si>
  <si>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</si>
  <si>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</si>
  <si>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</si>
  <si>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</si>
  <si>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</si>
  <si>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</si>
  <si>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</si>
  <si>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</si>
  <si>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</si>
  <si>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</si>
  <si>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</si>
  <si>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</si>
  <si>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</si>
  <si>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</si>
  <si>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</si>
  <si>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</si>
  <si>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</si>
  <si>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</si>
  <si>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</si>
  <si>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</si>
  <si>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</si>
  <si>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</si>
  <si>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</si>
  <si>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</si>
  <si>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</si>
  <si>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</si>
  <si>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</si>
  <si>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</si>
  <si>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</si>
  <si>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</si>
  <si>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</si>
  <si>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</si>
  <si>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</si>
  <si>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</si>
  <si>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</si>
  <si>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</si>
  <si>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</si>
  <si>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</si>
  <si>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</si>
  <si>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</si>
  <si>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</si>
  <si>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</si>
  <si>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</si>
  <si>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</si>
  <si>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</si>
  <si>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</si>
  <si>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</si>
  <si>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</si>
  <si>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</si>
  <si>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</si>
  <si>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</si>
  <si>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</si>
  <si>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</si>
  <si>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</si>
  <si>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</si>
  <si>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</si>
  <si>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</si>
  <si>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</si>
  <si>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</si>
  <si>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</si>
  <si>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</si>
  <si>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</si>
  <si>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</si>
  <si>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</si>
  <si>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</si>
  <si>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</si>
  <si>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</si>
  <si>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</si>
  <si>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</si>
  <si>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</si>
  <si>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</si>
  <si>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</si>
  <si>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</si>
  <si>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</si>
  <si>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</si>
  <si>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</si>
  <si>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</si>
  <si>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</si>
  <si>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</si>
  <si>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</si>
  <si>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</si>
  <si>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</si>
  <si>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</si>
  <si>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</si>
  <si>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</si>
  <si>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</si>
  <si>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</si>
  <si>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</si>
  <si>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</si>
  <si>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</si>
  <si>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</si>
  <si>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</si>
  <si>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</si>
  <si>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</si>
  <si>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</si>
  <si>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</si>
  <si>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</si>
  <si>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</si>
  <si>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</si>
  <si>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</si>
  <si>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</si>
  <si>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</si>
  <si>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</si>
  <si>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</si>
  <si>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</si>
  <si>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</si>
  <si>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</si>
  <si>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</si>
  <si>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</si>
  <si>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</si>
  <si>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</si>
  <si>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</si>
  <si>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</si>
  <si>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</si>
  <si>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</si>
  <si>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</si>
  <si>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</si>
  <si>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</si>
  <si>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</si>
  <si>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</si>
  <si>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</si>
  <si>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</si>
  <si>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</si>
  <si>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</si>
  <si>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</si>
  <si>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</si>
  <si>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</si>
  <si>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</si>
  <si>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</si>
  <si>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</si>
  <si>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</si>
  <si>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</si>
  <si>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</si>
  <si>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</si>
  <si>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</si>
  <si>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</si>
  <si>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</si>
  <si>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</si>
  <si>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</si>
  <si>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</si>
  <si>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</si>
  <si>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</si>
  <si>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</si>
  <si>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</si>
  <si>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</si>
  <si>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</si>
  <si>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</si>
  <si>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</si>
  <si>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</si>
  <si>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</si>
  <si>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</si>
  <si>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</si>
  <si>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</si>
  <si>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</si>
  <si>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</si>
  <si>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</si>
  <si>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</si>
  <si>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</si>
  <si>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</si>
  <si>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</si>
  <si>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</si>
  <si>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</si>
  <si>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</si>
  <si>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</si>
  <si>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</si>
  <si>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</si>
  <si>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</si>
  <si>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</si>
  <si>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</si>
  <si>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</si>
  <si>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</si>
  <si>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</si>
  <si>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</si>
  <si>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</si>
  <si>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</si>
  <si>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</si>
  <si>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</si>
  <si>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</si>
  <si>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</si>
  <si>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</si>
  <si>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</si>
  <si>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</si>
  <si>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</si>
  <si>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</si>
  <si>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</si>
  <si>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</si>
  <si>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</si>
  <si>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</si>
  <si>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</si>
  <si>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</si>
  <si>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</si>
  <si>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</si>
  <si>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</si>
  <si>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</si>
  <si>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</si>
  <si>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</si>
  <si>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</si>
  <si>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</si>
  <si>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</si>
  <si>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</si>
  <si>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</si>
  <si>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</si>
  <si>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</si>
  <si>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</si>
  <si>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</si>
  <si>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</si>
  <si>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</si>
  <si>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</si>
  <si>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</si>
  <si>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</si>
  <si>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</si>
  <si>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</si>
  <si>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</si>
  <si>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</si>
  <si>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</si>
  <si>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</si>
  <si>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</si>
  <si>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</si>
  <si>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</si>
  <si>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</si>
  <si>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</si>
  <si>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</si>
  <si>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</si>
  <si>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</si>
  <si>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</si>
  <si>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</si>
  <si>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</si>
  <si>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</si>
  <si>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</si>
  <si>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</si>
  <si>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</si>
  <si>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</si>
  <si>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</si>
  <si>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</si>
  <si>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</si>
  <si>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</si>
  <si>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</si>
  <si>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</si>
  <si>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</si>
  <si>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</si>
  <si>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</si>
  <si>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</si>
  <si>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</si>
  <si>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</si>
  <si>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</si>
  <si>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</si>
  <si>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</si>
  <si>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</si>
  <si>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</si>
  <si>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</si>
  <si>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</si>
  <si>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</si>
  <si>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</si>
  <si>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</si>
  <si>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</si>
  <si>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</si>
  <si>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</si>
  <si>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</si>
  <si>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</si>
  <si>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</si>
  <si>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</si>
  <si>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</si>
  <si>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</si>
  <si>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</si>
  <si>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</si>
  <si>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</si>
  <si>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</si>
  <si>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</si>
  <si>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</si>
  <si>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</si>
  <si>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</si>
  <si>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</si>
  <si>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</si>
  <si>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</si>
  <si>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</si>
  <si>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</si>
  <si>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</si>
  <si>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</si>
  <si>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</si>
  <si>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</si>
  <si>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</si>
  <si>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</si>
  <si>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</si>
  <si>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</si>
  <si>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</si>
  <si>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</si>
  <si>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</si>
  <si>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</si>
  <si>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</si>
  <si>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</si>
  <si>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</si>
  <si>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</si>
  <si>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</si>
  <si>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</si>
  <si>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</si>
  <si>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</si>
  <si>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</si>
  <si>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</si>
  <si>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</si>
  <si>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</si>
  <si>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</si>
  <si>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</si>
  <si>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</si>
  <si>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</si>
  <si>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</si>
  <si>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</si>
  <si>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</si>
  <si>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</si>
  <si>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</si>
  <si>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</si>
  <si>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</si>
  <si>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</si>
  <si>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</si>
  <si>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</si>
  <si>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</si>
  <si>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</si>
  <si>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</si>
  <si>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</si>
  <si>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</si>
  <si>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</si>
  <si>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</si>
  <si>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</si>
  <si>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</si>
  <si>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</si>
  <si>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</si>
  <si>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</si>
  <si>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</si>
  <si>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</si>
  <si>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</si>
  <si>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</si>
  <si>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</si>
  <si>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</si>
  <si>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</si>
  <si>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</si>
  <si>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</si>
  <si>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</si>
  <si>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</si>
  <si>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</si>
  <si>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</si>
  <si>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</si>
  <si>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</si>
  <si>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</si>
  <si>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</si>
  <si>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</si>
  <si>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</si>
  <si>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</si>
  <si>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</si>
  <si>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</si>
  <si>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</si>
  <si>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</si>
  <si>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</si>
  <si>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</si>
  <si>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</si>
  <si>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</si>
  <si>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</si>
  <si>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</si>
  <si>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</si>
  <si>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</si>
  <si>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</si>
  <si>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</si>
  <si>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</si>
  <si>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</si>
  <si>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</si>
  <si>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</si>
  <si>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</si>
  <si>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</si>
  <si>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</si>
  <si>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</si>
  <si>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</si>
  <si>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</si>
  <si>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</si>
  <si>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</si>
  <si>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</si>
  <si>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</si>
  <si>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</si>
  <si>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</si>
  <si>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</si>
  <si>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</si>
  <si>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</si>
  <si>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</si>
  <si>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</si>
  <si>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</si>
  <si>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</si>
  <si>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</si>
  <si>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</si>
  <si>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</si>
  <si>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</si>
  <si>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</si>
  <si>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</si>
  <si>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</si>
  <si>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</si>
  <si>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</si>
  <si>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</si>
  <si>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</si>
  <si>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</si>
  <si>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</si>
  <si>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</si>
  <si>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</si>
  <si>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</si>
  <si>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</si>
  <si>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</si>
  <si>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</si>
  <si>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</si>
  <si>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</si>
  <si>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</si>
  <si>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</si>
  <si>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</si>
  <si>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</si>
  <si>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</si>
  <si>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</si>
  <si>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</si>
  <si>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</si>
  <si>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</si>
  <si>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</si>
  <si>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</si>
  <si>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</si>
  <si>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</si>
  <si>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</si>
  <si>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</si>
  <si>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</si>
  <si>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</si>
  <si>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</si>
  <si>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</si>
  <si>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</si>
  <si>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</si>
  <si>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</si>
  <si>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</si>
  <si>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</si>
  <si>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</si>
  <si>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</si>
  <si>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</si>
  <si>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</si>
  <si>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</si>
  <si>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</si>
  <si>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</si>
  <si>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</si>
  <si>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</si>
  <si>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</si>
  <si>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</si>
  <si>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</si>
  <si>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</si>
  <si>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</si>
  <si>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</si>
  <si>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</si>
  <si>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</si>
  <si>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</si>
  <si>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</si>
  <si>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</si>
  <si>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</si>
  <si>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</si>
  <si>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</si>
  <si>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</si>
  <si>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</si>
  <si>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</si>
  <si>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</si>
  <si>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</si>
  <si>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</si>
  <si>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</si>
  <si>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</si>
  <si>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</si>
  <si>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</si>
  <si>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</si>
  <si>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</si>
  <si>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</si>
  <si>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</si>
  <si>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</si>
  <si>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</si>
  <si>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</si>
  <si>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</si>
  <si>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</si>
  <si>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</si>
  <si>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</si>
  <si>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</si>
  <si>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</si>
  <si>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</si>
  <si>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</si>
  <si>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</si>
  <si>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</si>
  <si>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</si>
  <si>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</si>
  <si>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</si>
  <si>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</si>
  <si>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</si>
  <si>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</si>
  <si>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</si>
  <si>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</si>
  <si>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</si>
  <si>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</si>
  <si>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</si>
  <si>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</si>
  <si>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</si>
  <si>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</si>
  <si>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</si>
  <si>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</si>
  <si>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</si>
  <si>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</si>
  <si>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</si>
  <si>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</si>
  <si>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</si>
  <si>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</si>
  <si>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</si>
  <si>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</si>
  <si>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</si>
  <si>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</si>
  <si>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</si>
  <si>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</si>
  <si>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</si>
  <si>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</si>
  <si>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</si>
  <si>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</si>
  <si>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</si>
  <si>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</si>
  <si>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</si>
  <si>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</si>
  <si>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</si>
  <si>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</si>
  <si>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</si>
  <si>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</si>
  <si>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</si>
  <si>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</si>
  <si>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</si>
  <si>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</si>
  <si>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</si>
  <si>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</si>
  <si>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</si>
  <si>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</si>
  <si>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</si>
  <si>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</si>
  <si>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</si>
  <si>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</si>
  <si>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</si>
  <si>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</si>
  <si>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</si>
  <si>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</si>
  <si>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</si>
  <si>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</si>
  <si>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</si>
  <si>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</si>
  <si>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</si>
  <si>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</si>
  <si>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</si>
  <si>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</si>
  <si>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</si>
  <si>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</si>
  <si>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</si>
  <si>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</si>
  <si>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</si>
  <si>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</si>
  <si>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</si>
  <si>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</si>
  <si>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</si>
  <si>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</si>
  <si>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</si>
  <si>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</si>
  <si>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</si>
  <si>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</si>
  <si>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</si>
  <si>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</si>
  <si>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</si>
  <si>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</si>
  <si>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</si>
  <si>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</si>
  <si>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</si>
  <si>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</si>
  <si>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</si>
  <si>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</si>
  <si>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</si>
  <si>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</si>
  <si>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</si>
  <si>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</si>
  <si>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</si>
  <si>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</si>
  <si>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</si>
  <si>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</si>
  <si>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</si>
  <si>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</si>
  <si>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</si>
  <si>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</si>
  <si>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</si>
  <si>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</si>
  <si>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</si>
  <si>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</si>
  <si>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</si>
  <si>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</si>
  <si>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</si>
  <si>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</si>
  <si>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</si>
  <si>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</si>
  <si>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</si>
  <si>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</si>
  <si>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</si>
  <si>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</si>
  <si>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</si>
  <si>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</si>
  <si>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</si>
  <si>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</si>
  <si>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</si>
  <si>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</si>
  <si>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</si>
  <si>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</si>
  <si>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</si>
  <si>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</si>
  <si>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</si>
  <si>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</si>
  <si>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</si>
  <si>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</si>
  <si>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</si>
  <si>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</si>
  <si>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</si>
  <si>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</si>
  <si>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</si>
  <si>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</si>
  <si>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</si>
  <si>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</si>
  <si>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</si>
  <si>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</si>
  <si>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</si>
  <si>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</si>
  <si>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</si>
  <si>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</si>
  <si>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</si>
  <si>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</si>
  <si>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</si>
  <si>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</si>
  <si>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</si>
  <si>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</si>
  <si>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</si>
  <si>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</si>
  <si>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</si>
  <si>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</si>
  <si>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</si>
  <si>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</si>
  <si>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</si>
  <si>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</si>
  <si>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</si>
  <si>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</si>
  <si>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</si>
  <si>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</si>
  <si>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</si>
  <si>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</si>
  <si>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</si>
  <si>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</si>
  <si>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</si>
  <si>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</si>
  <si>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</si>
  <si>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</si>
  <si>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</si>
  <si>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</si>
  <si>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</si>
  <si>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</si>
  <si>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</si>
  <si>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</si>
  <si>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</si>
  <si>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</si>
  <si>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</si>
  <si>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</si>
  <si>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</si>
  <si>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</si>
  <si>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</si>
  <si>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</si>
  <si>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</si>
  <si>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</si>
  <si>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</si>
  <si>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</si>
  <si>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</si>
  <si>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</si>
  <si>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</si>
  <si>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</si>
  <si>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</si>
  <si>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</si>
  <si>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</si>
  <si>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</si>
  <si>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</si>
  <si>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</si>
  <si>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</si>
  <si>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</si>
  <si>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</si>
  <si>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</si>
  <si>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</si>
  <si>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</si>
  <si>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</si>
  <si>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</si>
  <si>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</si>
  <si>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</si>
  <si>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</si>
  <si>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</si>
  <si>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</si>
  <si>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</si>
  <si>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</si>
  <si>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</si>
  <si>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</si>
  <si>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</si>
  <si>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</si>
  <si>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</si>
  <si>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</si>
  <si>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</si>
  <si>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</si>
  <si>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</si>
  <si>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</si>
  <si>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</si>
  <si>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</si>
  <si>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</si>
  <si>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</si>
  <si>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</si>
  <si>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</si>
  <si>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</si>
  <si>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</si>
  <si>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</si>
  <si>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</si>
  <si>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</si>
  <si>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</si>
  <si>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</si>
  <si>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</si>
  <si>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</si>
  <si>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</si>
  <si>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</si>
  <si>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</si>
  <si>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</si>
  <si>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</si>
  <si>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</si>
  <si>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</si>
  <si>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</si>
  <si>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</si>
  <si>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</si>
  <si>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</si>
  <si>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</si>
  <si>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</si>
  <si>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</si>
  <si>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</si>
  <si>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</si>
  <si>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</si>
  <si>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</si>
  <si>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</si>
  <si>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</si>
  <si>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</si>
  <si>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</si>
  <si>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</si>
  <si>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</si>
  <si>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</si>
  <si>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</si>
  <si>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</si>
  <si>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</si>
  <si>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</si>
  <si>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</si>
  <si>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</si>
  <si>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</si>
  <si>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</si>
  <si>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</si>
  <si>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</si>
  <si>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</si>
  <si>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</si>
  <si>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</si>
  <si>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</si>
  <si>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</si>
  <si>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</si>
  <si>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</si>
  <si>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</si>
  <si>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</si>
  <si>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</si>
  <si>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</si>
  <si>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</si>
  <si>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</si>
  <si>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</si>
  <si>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</si>
  <si>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</si>
  <si>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</si>
  <si>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</si>
  <si>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</si>
  <si>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</si>
  <si>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</si>
  <si>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</si>
  <si>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</si>
  <si>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</si>
  <si>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</si>
  <si>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</si>
  <si>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</si>
  <si>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</si>
  <si>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</si>
  <si>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</si>
  <si>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</si>
  <si>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</si>
  <si>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</si>
  <si>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</si>
  <si>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</si>
  <si>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</si>
  <si>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</si>
  <si>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</si>
  <si>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</si>
  <si>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</si>
  <si>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</si>
  <si>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</si>
  <si>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</si>
  <si>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</si>
  <si>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</si>
  <si>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</si>
  <si>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</si>
  <si>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</si>
  <si>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</si>
  <si>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</si>
  <si>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</si>
  <si>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</si>
  <si>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</si>
  <si>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</si>
  <si>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</si>
  <si>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</si>
  <si>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</si>
  <si>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</si>
  <si>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</si>
  <si>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</si>
  <si>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</si>
  <si>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</si>
  <si>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</si>
  <si>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</si>
  <si>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</si>
  <si>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</si>
  <si>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</si>
  <si>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</si>
  <si>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</si>
  <si>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</si>
  <si>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</si>
  <si>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</si>
  <si>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</si>
  <si>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</si>
  <si>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</si>
  <si>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</si>
  <si>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</si>
  <si>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</si>
  <si>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</si>
  <si>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</si>
  <si>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</si>
  <si>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</si>
  <si>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</si>
  <si>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</si>
  <si>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</si>
  <si>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</si>
  <si>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</si>
  <si>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</si>
  <si>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</si>
  <si>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</si>
  <si>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</si>
  <si>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</si>
  <si>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</si>
  <si>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</si>
  <si>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</si>
  <si>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</si>
  <si>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</si>
  <si>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</si>
  <si>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</si>
  <si>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</si>
  <si>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</si>
  <si>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</si>
  <si>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</si>
  <si>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</si>
  <si>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</si>
  <si>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</si>
  <si>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</si>
  <si>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</si>
  <si>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</si>
  <si>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</si>
  <si>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</si>
  <si>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</si>
  <si>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</si>
  <si>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</si>
  <si>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</si>
  <si>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</si>
  <si>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</si>
  <si>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</si>
  <si>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</si>
  <si>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</si>
  <si>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</si>
  <si>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</si>
  <si>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</si>
  <si>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</si>
  <si>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</si>
  <si>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</si>
  <si>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</si>
  <si>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</si>
  <si>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</si>
  <si>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</si>
  <si>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</si>
  <si>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</si>
  <si>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</si>
  <si>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</si>
  <si>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</si>
  <si>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</si>
  <si>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</si>
  <si>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</si>
  <si>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</si>
  <si>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</si>
  <si>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</si>
  <si>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</si>
  <si>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</si>
  <si>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</si>
  <si>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</si>
  <si>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</si>
  <si>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</si>
  <si>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</si>
  <si>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</si>
  <si>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</si>
  <si>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</si>
  <si>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</si>
  <si>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</si>
  <si>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</si>
  <si>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</si>
  <si>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</si>
  <si>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</si>
  <si>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</si>
  <si>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</si>
  <si>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</si>
  <si>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</si>
  <si>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</si>
  <si>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</si>
  <si>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</si>
  <si>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</si>
  <si>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</si>
  <si>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</si>
  <si>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</si>
  <si>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</si>
  <si>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</si>
  <si>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</si>
  <si>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</si>
  <si>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</si>
  <si>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</si>
  <si>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</si>
  <si>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</si>
  <si>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</si>
  <si>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</si>
  <si>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</si>
  <si>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</si>
  <si>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</si>
  <si>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</si>
  <si>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</si>
  <si>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</si>
  <si>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</si>
  <si>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</si>
  <si>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</si>
  <si>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</si>
  <si>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</si>
  <si>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</si>
  <si>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</si>
  <si>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</si>
  <si>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</si>
  <si>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</si>
  <si>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</si>
  <si>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</si>
  <si>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</si>
  <si>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</si>
  <si>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</si>
  <si>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</si>
  <si>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</si>
  <si>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</si>
  <si>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</si>
  <si>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</si>
  <si>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</si>
  <si>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</si>
  <si>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</si>
  <si>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</si>
  <si>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</si>
  <si>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</si>
  <si>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</si>
  <si>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</si>
  <si>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</si>
  <si>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</si>
  <si>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</si>
  <si>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</si>
  <si>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</si>
  <si>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</si>
  <si>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</si>
  <si>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</si>
  <si>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</si>
  <si>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</si>
  <si>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</si>
  <si>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</si>
  <si>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</si>
  <si>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</si>
  <si>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</si>
  <si>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</si>
  <si>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</si>
  <si>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</si>
  <si>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</si>
  <si>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</si>
  <si>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</si>
  <si>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</si>
  <si>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</si>
  <si>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</si>
  <si>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</si>
  <si>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</si>
  <si>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</si>
  <si>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</si>
  <si>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</si>
  <si>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</si>
  <si>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</si>
  <si>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</si>
  <si>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</si>
  <si>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</si>
  <si>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</si>
  <si>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</si>
  <si>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</si>
  <si>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</si>
  <si>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</si>
  <si>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</si>
  <si>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</si>
  <si>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</si>
  <si>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</si>
  <si>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</si>
  <si>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</si>
  <si>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</si>
  <si>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</si>
  <si>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</si>
  <si>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</si>
  <si>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</si>
  <si>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</si>
  <si>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</si>
  <si>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</si>
  <si>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</si>
  <si>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</si>
  <si>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</si>
  <si>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</si>
  <si>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</si>
  <si>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</si>
  <si>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</si>
  <si>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</si>
  <si>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</si>
  <si>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</si>
  <si>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</si>
  <si>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</si>
  <si>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</si>
  <si>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</si>
  <si>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</si>
  <si>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</si>
  <si>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</si>
  <si>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</si>
  <si>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</si>
  <si>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</si>
  <si>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</si>
  <si>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</si>
  <si>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</si>
  <si>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</si>
  <si>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</si>
  <si>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</si>
  <si>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</si>
  <si>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</si>
  <si>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</si>
  <si>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</si>
  <si>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</si>
  <si>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</si>
  <si>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</si>
  <si>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</si>
  <si>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</si>
  <si>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</si>
  <si>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</si>
  <si>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</si>
  <si>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</si>
  <si>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</si>
  <si>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</si>
  <si>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</si>
  <si>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</si>
  <si>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</si>
  <si>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</si>
  <si>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</si>
  <si>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</si>
  <si>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</si>
  <si>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</si>
  <si>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</si>
  <si>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</si>
  <si>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</si>
  <si>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</si>
  <si>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</si>
  <si>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</si>
  <si>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</si>
  <si>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</si>
  <si>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</si>
  <si>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</si>
  <si>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</si>
  <si>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</si>
  <si>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</si>
  <si>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</si>
  <si>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</si>
  <si>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</si>
  <si>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</si>
  <si>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</si>
  <si>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</si>
  <si>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</si>
  <si>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</si>
  <si>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</si>
  <si>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</si>
  <si>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</si>
  <si>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</si>
  <si>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</si>
  <si>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</si>
  <si>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</si>
  <si>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</si>
  <si>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</si>
  <si>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</si>
  <si>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</si>
  <si>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</si>
  <si>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</si>
  <si>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</si>
  <si>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</si>
  <si>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</si>
  <si>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</si>
  <si>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</si>
  <si>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</si>
  <si>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</si>
  <si>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</si>
  <si>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</si>
  <si>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</si>
  <si>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</si>
  <si>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</si>
  <si>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</si>
  <si>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</si>
  <si>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</si>
  <si>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</si>
  <si>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</si>
  <si>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</si>
  <si>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</si>
  <si>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</si>
  <si>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</si>
  <si>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</si>
  <si>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</si>
  <si>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</si>
  <si>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</si>
  <si>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</si>
  <si>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</si>
  <si>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</si>
  <si>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</si>
  <si>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</si>
  <si>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</si>
  <si>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</si>
  <si>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</si>
  <si>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</si>
  <si>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</si>
  <si>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</si>
  <si>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</si>
  <si>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</si>
  <si>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</si>
  <si>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</si>
  <si>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</si>
  <si>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</si>
  <si>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</si>
  <si>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</si>
  <si>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</si>
  <si>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</si>
  <si>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</si>
  <si>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</si>
  <si>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</si>
  <si>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</si>
  <si>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</si>
  <si>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</si>
  <si>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</si>
  <si>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</si>
  <si>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</si>
  <si>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</si>
  <si>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</si>
  <si>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</si>
  <si>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</si>
  <si>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</si>
  <si>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</si>
  <si>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</si>
  <si>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</si>
  <si>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</si>
  <si>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</si>
  <si>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</si>
  <si>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</si>
  <si>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</si>
  <si>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</si>
  <si>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</si>
  <si>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</si>
  <si>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</si>
  <si>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</si>
  <si>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</si>
  <si>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</si>
  <si>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</si>
  <si>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</si>
  <si>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</si>
  <si>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</si>
  <si>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</si>
  <si>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</si>
  <si>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</si>
  <si>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</si>
  <si>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</si>
  <si>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</si>
  <si>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</si>
  <si>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</si>
  <si>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</si>
  <si>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</si>
  <si>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</si>
  <si>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</si>
  <si>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</si>
  <si>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</si>
  <si>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</si>
  <si>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</si>
  <si>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</si>
  <si>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</si>
  <si>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</si>
  <si>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</si>
  <si>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</si>
  <si>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</si>
  <si>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</si>
  <si>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</si>
  <si>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</si>
  <si>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</si>
  <si>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</si>
  <si>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</si>
  <si>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</si>
  <si>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</si>
  <si>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</si>
  <si>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</si>
  <si>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</si>
  <si>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</si>
  <si>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</si>
  <si>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</si>
  <si>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</si>
  <si>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</si>
  <si>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</si>
  <si>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</si>
  <si>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</si>
  <si>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</si>
  <si>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</si>
  <si>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</si>
  <si>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</si>
  <si>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</si>
  <si>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</si>
  <si>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</si>
  <si>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</si>
  <si>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</si>
  <si>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</si>
  <si>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</si>
  <si>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</si>
  <si>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</si>
  <si>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</si>
  <si>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</si>
  <si>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</si>
  <si>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</si>
  <si>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</si>
  <si>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</si>
  <si>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</si>
  <si>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</si>
  <si>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</si>
  <si>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</si>
  <si>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</si>
  <si>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</si>
  <si>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</si>
  <si>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</si>
  <si>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</si>
  <si>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</si>
  <si>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</si>
  <si>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</si>
  <si>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</si>
  <si>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</si>
  <si>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</si>
  <si>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</si>
  <si>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</si>
  <si>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</si>
  <si>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</si>
  <si>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</si>
  <si>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</si>
  <si>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</si>
  <si>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</si>
  <si>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</si>
  <si>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</si>
  <si>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</si>
  <si>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</si>
  <si>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</si>
  <si>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</si>
  <si>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</si>
  <si>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</si>
  <si>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</si>
  <si>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</si>
  <si>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</si>
  <si>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</si>
  <si>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</si>
  <si>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</si>
  <si>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</si>
  <si>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</si>
  <si>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</si>
  <si>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</si>
  <si>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</si>
  <si>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</si>
  <si>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</si>
  <si>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</si>
  <si>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</si>
  <si>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</si>
  <si>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</si>
  <si>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</si>
  <si>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</si>
  <si>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</si>
  <si>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</si>
  <si>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</si>
  <si>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</si>
  <si>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</si>
  <si>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</si>
  <si>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</si>
  <si>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</si>
  <si>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</si>
  <si>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</si>
  <si>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</si>
  <si>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</si>
  <si>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</si>
  <si>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</si>
  <si>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</si>
  <si>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</si>
  <si>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</si>
  <si>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</si>
  <si>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</si>
  <si>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</si>
  <si>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</si>
  <si>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</si>
  <si>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</si>
  <si>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</si>
  <si>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</si>
  <si>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</si>
  <si>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</si>
  <si>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</si>
  <si>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</si>
  <si>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</si>
  <si>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</si>
  <si>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</si>
  <si>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</si>
  <si>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</si>
  <si>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</si>
  <si>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</si>
  <si>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</si>
  <si>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</si>
  <si>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</si>
  <si>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</si>
  <si>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</si>
  <si>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</si>
  <si>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</si>
  <si>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</si>
  <si>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</si>
  <si>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</si>
  <si>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</si>
  <si>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</si>
  <si>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</si>
  <si>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</si>
  <si>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</si>
  <si>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</si>
  <si>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</si>
  <si>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</si>
  <si>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</si>
  <si>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</si>
  <si>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</si>
  <si>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</si>
  <si>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</si>
  <si>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</si>
  <si>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</si>
  <si>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</si>
  <si>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</si>
  <si>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</si>
  <si>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</si>
  <si>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</si>
  <si>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</si>
  <si>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</si>
  <si>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</si>
  <si>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</si>
  <si>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</si>
  <si>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</si>
  <si>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</si>
  <si>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</si>
  <si>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</si>
  <si>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</si>
  <si>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</si>
  <si>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</si>
  <si>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</si>
  <si>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</si>
  <si>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</si>
  <si>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</si>
  <si>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</si>
  <si>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</si>
  <si>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</si>
  <si>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</si>
  <si>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</si>
  <si>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</si>
  <si>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</si>
  <si>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</si>
  <si>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</si>
  <si>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</si>
  <si>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</si>
  <si>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</si>
  <si>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</si>
  <si>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</si>
  <si>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</si>
  <si>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</si>
  <si>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</si>
  <si>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</si>
  <si>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</si>
  <si>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</si>
  <si>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</si>
  <si>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</si>
  <si>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</si>
  <si>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</si>
  <si>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</si>
  <si>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</si>
  <si>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</si>
  <si>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</si>
  <si>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</si>
  <si>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</si>
  <si>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</si>
  <si>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</si>
  <si>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</si>
  <si>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</si>
  <si>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</si>
  <si>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</si>
  <si>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</si>
  <si>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</si>
  <si>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</si>
  <si>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</si>
  <si>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</si>
  <si>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</si>
  <si>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</si>
  <si>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</si>
  <si>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</si>
  <si>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</si>
  <si>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</si>
  <si>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</si>
  <si>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</si>
  <si>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</si>
  <si>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</si>
  <si>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</si>
  <si>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</si>
  <si>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</si>
  <si>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</si>
  <si>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</si>
  <si>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</si>
  <si>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</si>
  <si>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</si>
  <si>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</si>
  <si>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</si>
  <si>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</si>
  <si>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</si>
  <si>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</si>
  <si>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</si>
  <si>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</si>
  <si>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</si>
  <si>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</si>
  <si>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</si>
  <si>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</si>
  <si>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</si>
  <si>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</si>
  <si>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</si>
  <si>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</si>
  <si>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</si>
  <si>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</si>
  <si>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</si>
  <si>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</si>
  <si>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</si>
  <si>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</si>
  <si>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</si>
  <si>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</si>
  <si>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</si>
  <si>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</si>
  <si>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</si>
  <si>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</si>
  <si>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</si>
  <si>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</si>
  <si>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</si>
  <si>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</si>
  <si>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</si>
  <si>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</si>
  <si>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</si>
  <si>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</si>
  <si>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</si>
  <si>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</si>
  <si>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</si>
  <si>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</si>
  <si>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</si>
  <si>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</si>
  <si>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</si>
  <si>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</si>
  <si>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</si>
  <si>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</si>
  <si>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</si>
  <si>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</si>
  <si>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</si>
  <si>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</si>
  <si>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</si>
  <si>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</si>
  <si>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</si>
  <si>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</si>
  <si>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</si>
  <si>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</si>
  <si>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</si>
  <si>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</si>
  <si>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</si>
  <si>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</si>
  <si>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</si>
  <si>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</si>
  <si>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</si>
  <si>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</si>
  <si>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</si>
  <si>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</si>
  <si>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</si>
  <si>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</si>
  <si>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</si>
  <si>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</si>
  <si>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</si>
  <si>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</si>
  <si>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</si>
  <si>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</si>
  <si>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</si>
  <si>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</si>
  <si>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</si>
  <si>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</si>
  <si>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</si>
  <si>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</si>
  <si>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</si>
  <si>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</si>
  <si>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</si>
  <si>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</si>
  <si>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</si>
  <si>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</si>
  <si>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</si>
  <si>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</si>
  <si>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</si>
  <si>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</si>
  <si>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</si>
  <si>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</si>
  <si>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</si>
  <si>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</si>
  <si>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</si>
  <si>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</si>
  <si>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</si>
  <si>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</si>
  <si>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</si>
  <si>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</si>
  <si>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</si>
  <si>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</si>
  <si>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</si>
  <si>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</si>
  <si>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</si>
  <si>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</si>
  <si>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</si>
  <si>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</si>
  <si>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</si>
  <si>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</si>
  <si>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</si>
  <si>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</si>
  <si>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</si>
  <si>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</si>
  <si>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</si>
  <si>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</si>
  <si>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</si>
  <si>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</si>
  <si>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</si>
  <si>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</si>
  <si>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</si>
  <si>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</si>
  <si>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</si>
  <si>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</si>
  <si>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</si>
  <si>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</si>
  <si>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</si>
  <si>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</si>
  <si>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</si>
  <si>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</si>
  <si>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</si>
  <si>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</si>
  <si>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</si>
  <si>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</si>
  <si>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</si>
  <si>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</si>
  <si>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</si>
  <si>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</si>
  <si>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</si>
  <si>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</si>
  <si>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</si>
  <si>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</si>
  <si>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</si>
  <si>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</si>
  <si>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</si>
  <si>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</si>
  <si>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</si>
  <si>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</si>
  <si>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</si>
  <si>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</si>
  <si>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</si>
  <si>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</si>
  <si>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</si>
  <si>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</si>
  <si>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</si>
  <si>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</si>
  <si>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</si>
  <si>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</si>
  <si>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</si>
  <si>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</si>
  <si>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</si>
  <si>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</si>
  <si>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</si>
  <si>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</si>
  <si>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</si>
  <si>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</si>
  <si>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</si>
  <si>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</si>
  <si>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</si>
  <si>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</si>
  <si>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</si>
  <si>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</si>
  <si>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</si>
  <si>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</si>
  <si>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</si>
  <si>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</si>
  <si>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</si>
  <si>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</si>
  <si>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</si>
  <si>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</si>
  <si>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</si>
  <si>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</si>
  <si>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</si>
  <si>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</si>
  <si>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</si>
  <si>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</si>
  <si>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</si>
  <si>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</si>
  <si>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</si>
  <si>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</si>
  <si>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</si>
  <si>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</si>
  <si>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</si>
  <si>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</si>
  <si>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</si>
  <si>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</si>
  <si>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</si>
  <si>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</si>
  <si>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</si>
  <si>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</si>
  <si>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</si>
  <si>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</si>
  <si>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</si>
  <si>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</si>
  <si>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</si>
  <si>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</si>
  <si>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</si>
  <si>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</si>
  <si>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</si>
  <si>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</si>
  <si>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</si>
  <si>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</si>
  <si>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</si>
  <si>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</si>
  <si>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</si>
  <si>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</si>
  <si>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</si>
  <si>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</si>
  <si>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</si>
  <si>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</si>
  <si>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</si>
  <si>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</si>
  <si>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</si>
  <si>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</si>
  <si>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</si>
  <si>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</si>
  <si>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</si>
  <si>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</si>
  <si>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</si>
  <si>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</si>
  <si>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</si>
  <si>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</si>
  <si>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</si>
  <si>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</si>
  <si>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</si>
  <si>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</si>
  <si>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</si>
  <si>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</si>
  <si>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</si>
  <si>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</si>
  <si>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</si>
  <si>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</si>
  <si>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</si>
  <si>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</si>
  <si>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</si>
  <si>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</si>
  <si>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</si>
  <si>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</si>
  <si>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</si>
  <si>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</si>
  <si>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</si>
  <si>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</si>
  <si>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</si>
  <si>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</si>
  <si>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</si>
  <si>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</si>
  <si>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</si>
  <si>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</si>
  <si>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</si>
  <si>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</si>
  <si>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</si>
  <si>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</si>
  <si>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</si>
  <si>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</si>
  <si>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</si>
  <si>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</si>
  <si>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</si>
  <si>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</si>
  <si>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</si>
  <si>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</si>
  <si>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</si>
  <si>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</si>
  <si>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</si>
  <si>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</si>
  <si>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</si>
  <si>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</si>
  <si>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</si>
  <si>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</si>
  <si>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</si>
  <si>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</si>
  <si>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</si>
  <si>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</si>
  <si>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</si>
  <si>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</si>
  <si>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</si>
  <si>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</si>
  <si>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</si>
  <si>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</si>
  <si>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</si>
  <si>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</si>
  <si>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</si>
  <si>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</si>
  <si>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</si>
  <si>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</si>
  <si>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</si>
  <si>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</si>
  <si>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</si>
  <si>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</si>
  <si>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</si>
  <si>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</si>
  <si>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</si>
  <si>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</si>
  <si>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</si>
  <si>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</si>
  <si>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</si>
  <si>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</si>
  <si>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</si>
  <si>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</si>
  <si>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</si>
  <si>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</si>
  <si>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</si>
  <si>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</si>
  <si>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</si>
  <si>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</si>
  <si>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</si>
  <si>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</si>
  <si>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</si>
  <si>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</si>
  <si>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</si>
  <si>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</si>
  <si>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</si>
  <si>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</si>
  <si>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</si>
  <si>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</si>
  <si>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</si>
  <si>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</si>
  <si>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</si>
  <si>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</si>
  <si>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</si>
  <si>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</si>
  <si>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</si>
  <si>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</si>
  <si>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</si>
  <si>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</si>
  <si>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</si>
  <si>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</si>
  <si>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</si>
  <si>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</si>
  <si>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</si>
  <si>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</si>
  <si>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</si>
  <si>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</si>
  <si>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</si>
  <si>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</si>
  <si>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</si>
  <si>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</si>
  <si>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</si>
  <si>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</si>
  <si>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</si>
  <si>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</si>
  <si>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</si>
  <si>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</si>
  <si>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</si>
  <si>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</si>
  <si>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</si>
  <si>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</si>
  <si>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</si>
  <si>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</si>
  <si>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</si>
  <si>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</si>
  <si>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</si>
  <si>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</si>
  <si>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</si>
  <si>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</si>
  <si>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</si>
  <si>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</si>
  <si>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</si>
  <si>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</si>
  <si>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</si>
  <si>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</si>
  <si>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</si>
  <si>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</si>
  <si>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</si>
  <si>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</si>
  <si>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</si>
  <si>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</si>
  <si>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</si>
  <si>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</si>
  <si>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</si>
  <si>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</si>
  <si>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</si>
  <si>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</si>
  <si>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</si>
  <si>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</si>
  <si>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</si>
  <si>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</si>
  <si>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</si>
  <si>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</si>
  <si>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</si>
  <si>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</si>
  <si>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</si>
  <si>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</si>
  <si>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</si>
  <si>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</si>
  <si>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</si>
  <si>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</si>
  <si>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</si>
  <si>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</si>
  <si>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</si>
  <si>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</si>
  <si>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</si>
  <si>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</si>
  <si>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</si>
  <si>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</si>
  <si>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</si>
  <si>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</si>
  <si>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</si>
  <si>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</si>
  <si>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</si>
  <si>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</si>
  <si>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</si>
  <si>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</si>
  <si>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</si>
  <si>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</si>
  <si>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</si>
  <si>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</si>
  <si>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</si>
  <si>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</si>
  <si>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</si>
  <si>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</si>
  <si>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</si>
  <si>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</si>
  <si>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</si>
  <si>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</si>
  <si>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</si>
  <si>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</si>
  <si>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</si>
  <si>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</si>
  <si>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</si>
  <si>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</si>
  <si>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</si>
  <si>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</si>
  <si>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</si>
  <si>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</si>
  <si>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</si>
  <si>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</si>
  <si>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</si>
  <si>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</si>
  <si>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</si>
  <si>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</si>
  <si>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</si>
  <si>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</si>
  <si>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</si>
  <si>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</si>
  <si>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</si>
  <si>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</si>
  <si>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</si>
  <si>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</si>
  <si>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</si>
  <si>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</si>
  <si>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</si>
  <si>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</si>
  <si>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</si>
  <si>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</si>
  <si>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</si>
  <si>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</si>
  <si>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</si>
  <si>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</si>
  <si>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</si>
  <si>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</si>
  <si>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</si>
  <si>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</si>
  <si>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</si>
  <si>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</si>
  <si>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</si>
  <si>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</si>
  <si>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</si>
  <si>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</si>
  <si>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</si>
  <si>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</si>
  <si>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</si>
  <si>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</si>
  <si>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</si>
  <si>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</si>
  <si>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</si>
  <si>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</si>
  <si>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</si>
  <si>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</si>
  <si>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</si>
  <si>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</si>
  <si>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</si>
  <si>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</si>
  <si>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</si>
  <si>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</si>
  <si>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</si>
  <si>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</si>
  <si>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</si>
  <si>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</si>
  <si>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</si>
  <si>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</si>
  <si>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</si>
  <si>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</si>
  <si>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</si>
  <si>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</si>
  <si>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</si>
  <si>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</si>
  <si>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</si>
  <si>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</si>
  <si>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</si>
  <si>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</si>
  <si>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</si>
  <si>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</si>
  <si>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</si>
  <si>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</si>
  <si>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</si>
  <si>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</si>
  <si>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</si>
  <si>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</si>
  <si>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</si>
  <si>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</si>
  <si>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</si>
  <si>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</si>
  <si>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</si>
  <si>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</si>
  <si>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</si>
  <si>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</si>
  <si>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</si>
  <si>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</si>
  <si>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</si>
  <si>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</si>
  <si>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</si>
  <si>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</si>
  <si>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</si>
  <si>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</si>
  <si>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</si>
  <si>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</si>
  <si>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</si>
  <si>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</si>
  <si>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</si>
  <si>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</si>
  <si>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</si>
  <si>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</si>
  <si>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</si>
  <si>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</si>
  <si>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</si>
  <si>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</si>
  <si>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</si>
  <si>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</si>
  <si>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</si>
  <si>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</si>
  <si>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</si>
  <si>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</si>
  <si>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</si>
  <si>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</si>
  <si>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</si>
  <si>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</si>
  <si>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</si>
  <si>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</si>
  <si>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</si>
  <si>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</si>
  <si>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</si>
  <si>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</si>
  <si>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</si>
  <si>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</si>
  <si>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</si>
  <si>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</si>
  <si>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</si>
  <si>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</si>
  <si>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</si>
  <si>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</si>
  <si>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</si>
  <si>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</si>
  <si>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</si>
  <si>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</si>
  <si>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</si>
  <si>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</si>
  <si>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</si>
  <si>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</si>
  <si>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</si>
  <si>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</si>
  <si>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</si>
  <si>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</si>
  <si>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</si>
  <si>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</si>
  <si>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</si>
  <si>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</si>
  <si>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</si>
  <si>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</si>
  <si>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</si>
  <si>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</si>
  <si>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</si>
  <si>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</si>
  <si>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</si>
  <si>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</si>
  <si>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</si>
  <si>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</si>
  <si>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</si>
  <si>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</si>
  <si>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</si>
  <si>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</si>
  <si>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</si>
  <si>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</si>
  <si>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</si>
  <si>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</si>
  <si>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</si>
  <si>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</si>
  <si>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</si>
  <si>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</si>
  <si>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</si>
  <si>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</si>
  <si>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</si>
  <si>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</si>
  <si>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</si>
  <si>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</si>
  <si>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</si>
  <si>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</si>
  <si>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</si>
  <si>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</si>
  <si>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</si>
  <si>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</si>
  <si>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</si>
  <si>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</si>
  <si>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</si>
  <si>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</si>
  <si>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</si>
  <si>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</si>
  <si>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</si>
  <si>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</si>
  <si>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</si>
  <si>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</si>
  <si>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</si>
  <si>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</si>
  <si>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</si>
  <si>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</si>
  <si>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</si>
  <si>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</si>
  <si>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</si>
  <si>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</si>
  <si>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</si>
  <si>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</si>
  <si>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</si>
  <si>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</si>
  <si>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</si>
  <si>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</si>
  <si>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</si>
  <si>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</si>
  <si>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</si>
  <si>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</si>
  <si>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</si>
  <si>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</si>
  <si>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</si>
  <si>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</si>
  <si>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</si>
  <si>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</si>
  <si>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</si>
  <si>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</si>
  <si>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</si>
  <si>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</si>
  <si>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</si>
  <si>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</si>
  <si>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</si>
  <si>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</si>
  <si>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</si>
  <si>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</si>
  <si>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</si>
  <si>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</si>
  <si>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</si>
  <si>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</si>
  <si>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</si>
  <si>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</si>
  <si>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</si>
  <si>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</si>
  <si>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</si>
  <si>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</si>
  <si>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</si>
  <si>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</si>
  <si>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</si>
  <si>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</si>
  <si>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</si>
  <si>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</si>
  <si>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</si>
  <si>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</si>
  <si>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</si>
  <si>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</si>
  <si>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</si>
  <si>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</si>
  <si>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</si>
  <si>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</si>
  <si>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</si>
  <si>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</si>
  <si>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</si>
  <si>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</si>
  <si>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</si>
  <si>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</si>
  <si>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</si>
  <si>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</si>
  <si>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</si>
  <si>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</si>
  <si>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</si>
  <si>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</si>
  <si>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</si>
  <si>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</si>
  <si>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</si>
  <si>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</si>
  <si>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</si>
  <si>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</si>
  <si>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</si>
  <si>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</si>
  <si>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</si>
  <si>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</si>
  <si>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</si>
  <si>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</si>
  <si>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</si>
  <si>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</si>
  <si>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</si>
  <si>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</si>
  <si>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</si>
  <si>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</si>
  <si>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</si>
  <si>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</si>
  <si>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</si>
  <si>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</si>
  <si>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</si>
  <si>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</si>
  <si>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</si>
  <si>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</si>
  <si>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</si>
  <si>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</si>
  <si>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</si>
  <si>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</si>
  <si>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</si>
  <si>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</si>
  <si>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</si>
  <si>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</si>
  <si>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</si>
  <si>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</si>
  <si>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</si>
  <si>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</si>
  <si>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</si>
  <si>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</si>
  <si>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</si>
  <si>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</si>
  <si>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</si>
  <si>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</si>
  <si>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</si>
  <si>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</si>
  <si>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</si>
  <si>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</si>
  <si>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</si>
  <si>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</si>
  <si>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</si>
  <si>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</si>
  <si>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</si>
  <si>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</si>
  <si>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</si>
  <si>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</si>
  <si>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</si>
  <si>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</si>
  <si>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</si>
  <si>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</si>
  <si>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</si>
  <si>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</si>
  <si>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</si>
  <si>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</si>
  <si>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</si>
  <si>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</si>
  <si>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</si>
  <si>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</si>
  <si>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</si>
  <si>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</si>
  <si>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</si>
  <si>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</si>
  <si>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</si>
  <si>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</si>
  <si>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</si>
  <si>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</si>
  <si>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</si>
  <si>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</si>
  <si>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</si>
  <si>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</si>
  <si>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</si>
  <si>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</si>
  <si>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</si>
  <si>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</si>
  <si>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</si>
  <si>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</si>
  <si>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</si>
  <si>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</si>
  <si>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</si>
  <si>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</si>
  <si>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</si>
  <si>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</si>
  <si>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</si>
  <si>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</si>
  <si>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</si>
  <si>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</si>
  <si>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</si>
  <si>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</si>
  <si>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</si>
  <si>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</si>
  <si>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</si>
  <si>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</si>
  <si>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</si>
  <si>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</si>
  <si>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</si>
  <si>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</si>
  <si>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</si>
  <si>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</si>
  <si>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</si>
  <si>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</si>
  <si>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</si>
  <si>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</si>
  <si>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</si>
  <si>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</si>
  <si>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</si>
  <si>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</si>
  <si>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</si>
  <si>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</si>
  <si>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</si>
  <si>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</si>
  <si>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</si>
  <si>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</si>
  <si>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</si>
  <si>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</si>
  <si>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</si>
  <si>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</si>
  <si>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</si>
  <si>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</si>
  <si>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</si>
  <si>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</si>
  <si>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</si>
  <si>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</si>
  <si>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</si>
  <si>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</si>
  <si>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</si>
  <si>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</si>
  <si>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</si>
  <si>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</si>
  <si>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</si>
  <si>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</si>
  <si>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</si>
  <si>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</si>
  <si>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</si>
  <si>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</si>
  <si>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</si>
  <si>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</si>
  <si>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</si>
  <si>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</si>
  <si>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</si>
  <si>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</si>
  <si>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</si>
  <si>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</si>
  <si>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</si>
  <si>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</si>
  <si>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</si>
  <si>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</si>
  <si>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</si>
  <si>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</si>
  <si>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</si>
  <si>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</si>
  <si>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</si>
  <si>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</si>
  <si>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</si>
  <si>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</si>
  <si>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</si>
  <si>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</si>
  <si>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</si>
  <si>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</si>
  <si>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</si>
  <si>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</si>
  <si>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</si>
  <si>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</si>
  <si>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</si>
  <si>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</si>
  <si>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</si>
  <si>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</si>
  <si>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</si>
  <si>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</si>
  <si>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</si>
  <si>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</si>
  <si>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</si>
  <si>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</si>
  <si>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</si>
  <si>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</si>
  <si>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</si>
  <si>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</si>
  <si>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</si>
  <si>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</si>
  <si>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</si>
  <si>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</si>
  <si>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</si>
  <si>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</si>
  <si>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</si>
  <si>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</si>
  <si>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</si>
  <si>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</si>
  <si>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</si>
  <si>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</si>
  <si>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</si>
  <si>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</si>
  <si>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</si>
  <si>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</si>
  <si>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</si>
  <si>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</si>
  <si>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</si>
  <si>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</si>
  <si>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</si>
  <si>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</si>
  <si>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</si>
  <si>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</si>
  <si>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</si>
  <si>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</si>
  <si>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</si>
  <si>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</si>
  <si>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</si>
  <si>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</si>
  <si>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</si>
  <si>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</si>
  <si>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</si>
  <si>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</si>
  <si>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</si>
  <si>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</si>
  <si>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</si>
  <si>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</si>
  <si>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</si>
  <si>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</si>
  <si>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</si>
  <si>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</si>
  <si>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</si>
  <si>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</si>
  <si>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</si>
  <si>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</si>
  <si>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</si>
  <si>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</si>
  <si>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</si>
  <si>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</si>
  <si>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</si>
  <si>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</si>
  <si>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</si>
  <si>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</si>
  <si>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</si>
  <si>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</si>
  <si>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</si>
  <si>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</si>
  <si>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</si>
  <si>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</si>
  <si>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</si>
  <si>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</si>
  <si>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</si>
  <si>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</si>
  <si>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</si>
  <si>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</si>
  <si>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</si>
  <si>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</si>
  <si>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</si>
  <si>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</si>
  <si>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</si>
  <si>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</si>
  <si>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</si>
  <si>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</si>
  <si>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</si>
  <si>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</si>
  <si>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</si>
  <si>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</si>
  <si>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</si>
  <si>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</si>
  <si>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</si>
  <si>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</si>
  <si>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</si>
  <si>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</si>
  <si>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</si>
  <si>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</si>
  <si>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</si>
  <si>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</si>
  <si>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</si>
  <si>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</si>
  <si>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</si>
  <si>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</si>
  <si>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</si>
  <si>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</si>
  <si>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</si>
  <si>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</si>
  <si>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</si>
  <si>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</si>
  <si>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</si>
  <si>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</si>
  <si>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</si>
  <si>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</si>
  <si>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</si>
  <si>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</si>
  <si>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</si>
  <si>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</si>
  <si>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</si>
  <si>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</si>
  <si>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</si>
  <si>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</si>
  <si>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</si>
  <si>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</si>
  <si>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</si>
  <si>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</si>
  <si>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</si>
  <si>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</si>
  <si>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</si>
  <si>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</si>
  <si>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</si>
  <si>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</si>
  <si>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</si>
  <si>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</si>
  <si>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</si>
  <si>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</si>
  <si>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</si>
  <si>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</si>
  <si>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</si>
  <si>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</si>
  <si>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</si>
  <si>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</si>
  <si>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</si>
  <si>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</si>
  <si>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</si>
  <si>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</si>
  <si>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</si>
  <si>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</si>
  <si>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</si>
  <si>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</si>
  <si>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</si>
  <si>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</si>
  <si>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</si>
  <si>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</si>
  <si>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</si>
  <si>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</si>
  <si>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</si>
  <si>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</si>
  <si>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</si>
  <si>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</si>
  <si>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</si>
  <si>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</si>
  <si>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</si>
  <si>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</si>
  <si>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</si>
  <si>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</si>
  <si>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</si>
  <si>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</si>
  <si>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</si>
  <si>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</si>
  <si>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</si>
  <si>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</si>
  <si>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</si>
  <si>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</si>
  <si>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</si>
  <si>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</si>
  <si>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</si>
  <si>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</si>
  <si>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</si>
  <si>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</si>
  <si>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</si>
  <si>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</si>
  <si>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</si>
  <si>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</si>
  <si>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</si>
  <si>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</si>
  <si>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</si>
  <si>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</si>
  <si>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</si>
  <si>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</si>
  <si>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</si>
  <si>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</si>
  <si>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</si>
  <si>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</si>
  <si>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</si>
  <si>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</si>
  <si>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</si>
  <si>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</si>
  <si>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</si>
  <si>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</si>
  <si>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</si>
  <si>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</si>
  <si>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</si>
  <si>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</si>
  <si>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</si>
  <si>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</si>
  <si>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</si>
  <si>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</si>
  <si>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</si>
  <si>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</si>
  <si>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</si>
  <si>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</si>
  <si>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</si>
  <si>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</si>
  <si>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</si>
  <si>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</si>
  <si>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</si>
  <si>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</si>
  <si>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</si>
  <si>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</si>
  <si>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</si>
  <si>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</si>
  <si>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</si>
  <si>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</si>
  <si>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</si>
  <si>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</si>
  <si>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</si>
  <si>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</si>
  <si>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</si>
  <si>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</si>
  <si>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</si>
  <si>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</si>
  <si>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</si>
  <si>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</si>
  <si>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</si>
  <si>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</si>
  <si>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</si>
  <si>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</si>
  <si>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</si>
  <si>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</si>
  <si>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</si>
  <si>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</si>
  <si>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</si>
  <si>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</si>
  <si>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</si>
  <si>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</si>
  <si>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</si>
  <si>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</si>
  <si>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</si>
  <si>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</si>
  <si>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</si>
  <si>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</si>
  <si>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</si>
  <si>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</si>
  <si>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</si>
  <si>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</si>
  <si>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</si>
  <si>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</si>
  <si>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</si>
  <si>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</si>
  <si>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</si>
  <si>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</si>
  <si>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</si>
  <si>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</si>
  <si>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</si>
  <si>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</si>
  <si>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</si>
  <si>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</si>
  <si>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</si>
  <si>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</si>
  <si>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</si>
  <si>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</si>
  <si>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</si>
  <si>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</si>
  <si>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</si>
  <si>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</si>
  <si>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</si>
  <si>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</si>
  <si>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</si>
  <si>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</si>
  <si>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</si>
  <si>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</si>
  <si>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</si>
  <si>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</si>
  <si>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</si>
  <si>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</si>
  <si>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</si>
  <si>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</si>
  <si>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</si>
  <si>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</si>
  <si>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</si>
  <si>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</si>
  <si>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</si>
  <si>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</si>
  <si>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</si>
  <si>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</si>
  <si>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</si>
  <si>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</si>
  <si>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</si>
  <si>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</si>
  <si>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</si>
  <si>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</si>
  <si>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</si>
  <si>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</si>
  <si>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</si>
  <si>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</si>
  <si>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</si>
  <si>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</si>
  <si>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</si>
  <si>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</si>
  <si>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</si>
  <si>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</si>
  <si>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</si>
  <si>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</si>
  <si>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</si>
  <si>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</si>
  <si>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</si>
  <si>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</si>
  <si>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</si>
  <si>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</si>
  <si>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</si>
  <si>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</si>
  <si>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</si>
  <si>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</si>
  <si>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</si>
  <si>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</si>
  <si>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</si>
  <si>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</si>
  <si>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</si>
  <si>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</si>
  <si>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</si>
  <si>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</si>
  <si>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</si>
  <si>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</si>
  <si>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</si>
  <si>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</si>
  <si>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</si>
  <si>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</si>
  <si>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</si>
  <si>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</si>
  <si>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</si>
  <si>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</si>
  <si>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</si>
  <si>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</si>
  <si>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</si>
  <si>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</si>
  <si>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</si>
  <si>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</si>
  <si>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</si>
  <si>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</si>
  <si>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</si>
  <si>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</si>
  <si>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</si>
  <si>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</si>
  <si>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</si>
  <si>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</si>
  <si>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</si>
  <si>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</si>
  <si>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</si>
  <si>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</si>
  <si>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</si>
  <si>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</si>
  <si>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</si>
  <si>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</si>
  <si>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</si>
  <si>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</si>
  <si>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</si>
  <si>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</si>
  <si>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</si>
  <si>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</si>
  <si>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</si>
  <si>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</si>
  <si>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</si>
  <si>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</si>
  <si>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</si>
  <si>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</si>
  <si>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</si>
  <si>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</si>
  <si>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</si>
  <si>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</si>
  <si>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</si>
  <si>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</si>
  <si>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</si>
  <si>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</si>
  <si>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</si>
  <si>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</si>
  <si>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</si>
  <si>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</si>
  <si>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</si>
  <si>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</si>
  <si>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</si>
  <si>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</si>
  <si>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</si>
  <si>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</si>
  <si>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</si>
  <si>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</si>
  <si>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</si>
  <si>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</si>
  <si>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</si>
  <si>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</si>
  <si>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</si>
  <si>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</si>
  <si>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</si>
  <si>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</si>
  <si>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</si>
  <si>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</si>
  <si>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</si>
  <si>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</si>
  <si>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</si>
  <si>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</si>
  <si>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</si>
  <si>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</si>
  <si>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</si>
  <si>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</si>
  <si>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</si>
  <si>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</si>
  <si>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</si>
  <si>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</si>
  <si>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</si>
  <si>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</si>
  <si>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</si>
  <si>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</si>
  <si>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</si>
  <si>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</si>
  <si>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</si>
  <si>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</si>
  <si>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</si>
  <si>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</si>
  <si>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</si>
  <si>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</si>
  <si>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</si>
  <si>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</si>
  <si>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</si>
  <si>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</si>
  <si>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</si>
  <si>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</si>
  <si>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</si>
  <si>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</si>
  <si>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</si>
  <si>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</si>
  <si>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</si>
  <si>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</si>
  <si>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</si>
  <si>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</si>
  <si>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</si>
  <si>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</si>
  <si>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</si>
  <si>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</si>
  <si>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</si>
  <si>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</si>
  <si>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</si>
  <si>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</si>
  <si>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</si>
  <si>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</si>
  <si>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</si>
  <si>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</si>
  <si>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</si>
  <si>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</si>
  <si>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</si>
  <si>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</si>
  <si>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</si>
  <si>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</si>
  <si>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</si>
  <si>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</si>
  <si>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</si>
  <si>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</si>
  <si>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</si>
  <si>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</si>
  <si>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</si>
  <si>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</si>
  <si>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</si>
  <si>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</si>
  <si>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</si>
  <si>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</si>
  <si>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</si>
  <si>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</si>
  <si>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</si>
  <si>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</si>
  <si>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</si>
  <si>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</si>
  <si>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</si>
  <si>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</si>
  <si>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</si>
  <si>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</si>
  <si>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</si>
  <si>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</si>
  <si>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</si>
  <si>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</si>
  <si>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</si>
  <si>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</si>
  <si>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</si>
  <si>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</si>
  <si>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</si>
  <si>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</si>
  <si>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</si>
  <si>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</si>
  <si>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</si>
  <si>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</si>
  <si>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</si>
  <si>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</si>
  <si>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</si>
  <si>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</si>
  <si>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</si>
  <si>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</si>
  <si>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</si>
  <si>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</si>
  <si>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</si>
  <si>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</si>
  <si>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</si>
  <si>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</si>
  <si>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</si>
  <si>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</si>
  <si>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</si>
  <si>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</si>
  <si>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</si>
  <si>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</si>
  <si>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</si>
  <si>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</si>
  <si>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</si>
  <si>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</si>
  <si>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</si>
  <si>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</si>
  <si>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</si>
  <si>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</si>
  <si>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</si>
  <si>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</si>
  <si>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</si>
  <si>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</si>
  <si>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</si>
  <si>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</si>
  <si>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</si>
  <si>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</si>
  <si>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</si>
  <si>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</si>
  <si>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</si>
  <si>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</si>
  <si>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</si>
  <si>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</si>
  <si>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</si>
  <si>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</si>
  <si>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</si>
  <si>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</si>
  <si>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</si>
  <si>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</si>
  <si>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</si>
  <si>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</si>
  <si>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</si>
  <si>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</si>
  <si>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</si>
  <si>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</si>
  <si>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</si>
  <si>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</si>
  <si>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</si>
  <si>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</si>
  <si>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</si>
  <si>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</si>
  <si>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</si>
  <si>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</si>
  <si>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</si>
  <si>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</si>
  <si>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</si>
  <si>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</si>
  <si>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</si>
  <si>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</si>
  <si>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</si>
  <si>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</si>
  <si>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</si>
  <si>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</si>
  <si>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</si>
  <si>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</si>
  <si>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</si>
  <si>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</si>
  <si>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</si>
  <si>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</si>
  <si>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</si>
  <si>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</si>
  <si>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</si>
  <si>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</si>
  <si>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</si>
  <si>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</si>
  <si>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</si>
  <si>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</si>
  <si>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</si>
  <si>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</si>
  <si>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</si>
  <si>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</si>
  <si>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</si>
  <si>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</si>
  <si>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</si>
  <si>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</si>
  <si>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</si>
  <si>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</si>
  <si>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</si>
  <si>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</si>
  <si>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</si>
  <si>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</si>
  <si>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</si>
  <si>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</si>
  <si>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</si>
  <si>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</si>
  <si>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</si>
  <si>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</si>
  <si>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</si>
  <si>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</si>
  <si>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</si>
  <si>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</si>
  <si>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</si>
  <si>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</si>
  <si>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</si>
  <si>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</si>
  <si>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</si>
  <si>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</si>
  <si>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</si>
  <si>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</si>
  <si>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</si>
  <si>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</si>
  <si>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</si>
  <si>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</si>
  <si>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</si>
  <si>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</si>
  <si>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</si>
  <si>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</si>
  <si>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</si>
  <si>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</si>
  <si>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</si>
  <si>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</si>
  <si>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</si>
  <si>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</si>
  <si>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</si>
  <si>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</si>
  <si>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</si>
  <si>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</si>
  <si>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</si>
  <si>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</si>
  <si>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</si>
  <si>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</si>
  <si>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</si>
  <si>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</si>
  <si>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</si>
  <si>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</si>
  <si>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</si>
  <si>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</si>
  <si>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</si>
  <si>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</si>
  <si>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</si>
  <si>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</si>
  <si>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</si>
  <si>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</si>
  <si>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</si>
  <si>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</si>
  <si>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</si>
  <si>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</si>
  <si>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</si>
  <si>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</si>
  <si>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</si>
  <si>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</si>
  <si>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</si>
  <si>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</si>
  <si>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</si>
  <si>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</si>
  <si>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</si>
  <si>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</si>
  <si>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</si>
  <si>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</si>
  <si>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</si>
  <si>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</si>
  <si>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</si>
  <si>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</si>
  <si>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</si>
  <si>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</si>
  <si>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</si>
  <si>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</si>
  <si>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</si>
  <si>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</si>
  <si>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</si>
  <si>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</si>
  <si>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</si>
  <si>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</si>
  <si>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</si>
  <si>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</si>
  <si>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</si>
  <si>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</si>
  <si>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</si>
  <si>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</si>
  <si>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</si>
  <si>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</si>
  <si>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</si>
  <si>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</si>
  <si>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</si>
  <si>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</si>
  <si>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</si>
  <si>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</si>
  <si>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</si>
  <si>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</si>
  <si>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</si>
  <si>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</si>
  <si>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</si>
  <si>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</si>
  <si>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</si>
  <si>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</si>
  <si>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</si>
  <si>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</si>
  <si>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</si>
  <si>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</si>
  <si>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</si>
  <si>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</si>
  <si>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</si>
  <si>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</si>
  <si>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</si>
  <si>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</si>
  <si>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</si>
  <si>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</si>
  <si>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</si>
  <si>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</si>
  <si>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</si>
  <si>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</si>
  <si>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</si>
  <si>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</si>
  <si>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</si>
  <si>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</si>
  <si>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</si>
  <si>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</si>
  <si>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</si>
  <si>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</si>
  <si>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</si>
  <si>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</si>
  <si>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</si>
  <si>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</si>
  <si>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</si>
  <si>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</si>
  <si>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</si>
  <si>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</si>
  <si>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</si>
  <si>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</si>
  <si>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</si>
  <si>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</si>
  <si>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</si>
  <si>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</si>
  <si>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</si>
  <si>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</si>
  <si>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</si>
  <si>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</si>
  <si>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</si>
  <si>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</si>
  <si>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</si>
  <si>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</si>
  <si>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</si>
  <si>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</si>
  <si>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</si>
  <si>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</si>
  <si>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</si>
  <si>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</si>
  <si>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</si>
  <si>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</si>
  <si>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</si>
  <si>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</si>
  <si>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</si>
  <si>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</si>
  <si>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</si>
  <si>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</si>
  <si>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</si>
  <si>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</si>
  <si>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</si>
  <si>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</si>
  <si>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</si>
  <si>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</si>
  <si>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</si>
  <si>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</si>
  <si>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</si>
  <si>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</si>
  <si>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</si>
  <si>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</si>
  <si>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</si>
  <si>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</si>
  <si>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</si>
  <si>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</si>
  <si>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</si>
  <si>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</si>
  <si>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</si>
  <si>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</si>
  <si>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</si>
  <si>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</si>
  <si>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</si>
  <si>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</si>
  <si>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</si>
  <si>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</si>
  <si>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</si>
  <si>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</si>
  <si>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</si>
  <si>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</si>
  <si>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</si>
  <si>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</si>
  <si>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</si>
  <si>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</si>
  <si>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</si>
  <si>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</si>
  <si>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</si>
  <si>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</si>
  <si>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</si>
  <si>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</si>
  <si>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</si>
  <si>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</si>
  <si>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</si>
  <si>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</si>
  <si>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</si>
  <si>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</si>
  <si>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</si>
  <si>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</si>
  <si>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</si>
  <si>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</si>
  <si>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</si>
  <si>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</si>
  <si>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</si>
  <si>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</si>
  <si>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</si>
  <si>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</si>
  <si>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</si>
  <si>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</si>
  <si>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</si>
  <si>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</si>
  <si>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</si>
  <si>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</si>
  <si>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</si>
  <si>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</si>
  <si>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</si>
  <si>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</si>
  <si>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</si>
  <si>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</si>
  <si>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</si>
  <si>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</si>
  <si>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</si>
  <si>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</si>
  <si>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</si>
  <si>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</si>
  <si>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</si>
  <si>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</si>
  <si>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</si>
  <si>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</si>
  <si>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</si>
  <si>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</si>
  <si>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</si>
  <si>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</si>
  <si>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</si>
  <si>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</si>
  <si>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</si>
  <si>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</si>
  <si>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</si>
  <si>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</si>
  <si>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</si>
  <si>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</si>
  <si>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</si>
  <si>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</si>
  <si>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</si>
  <si>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</si>
  <si>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</si>
  <si>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</si>
  <si>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</si>
  <si>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</si>
  <si>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</si>
  <si>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</si>
  <si>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</si>
  <si>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</si>
  <si>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</si>
  <si>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</si>
  <si>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</si>
  <si>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</si>
  <si>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</si>
  <si>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</si>
  <si>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</si>
  <si>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</si>
  <si>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</si>
  <si>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</si>
  <si>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</si>
  <si>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</si>
  <si>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</si>
  <si>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</si>
  <si>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</si>
  <si>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</si>
  <si>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</si>
  <si>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</si>
  <si>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</si>
  <si>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</si>
  <si>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</si>
  <si>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</si>
  <si>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</si>
  <si>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</si>
  <si>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</si>
  <si>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</si>
  <si>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</si>
  <si>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</si>
  <si>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</si>
  <si>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</si>
  <si>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</si>
  <si>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</si>
  <si>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</si>
  <si>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</si>
  <si>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</si>
  <si>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</si>
  <si>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</si>
  <si>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</si>
  <si>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</si>
  <si>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</si>
  <si>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</si>
  <si>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</si>
  <si>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</si>
  <si>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</si>
  <si>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</si>
  <si>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</si>
  <si>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</si>
  <si>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</si>
  <si>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</si>
  <si>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</si>
  <si>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</si>
  <si>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</si>
  <si>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</si>
  <si>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</si>
  <si>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</si>
  <si>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</si>
  <si>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</si>
  <si>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</si>
  <si>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</si>
  <si>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</si>
  <si>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</si>
  <si>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</si>
  <si>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</si>
  <si>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</si>
  <si>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</si>
  <si>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</si>
  <si>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</si>
  <si>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</si>
  <si>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</si>
  <si>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</si>
  <si>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</si>
  <si>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</si>
  <si>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</si>
  <si>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</si>
  <si>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</si>
  <si>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</si>
  <si>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</si>
  <si>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</si>
  <si>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</si>
  <si>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</si>
  <si>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</si>
  <si>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</si>
  <si>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</si>
  <si>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</si>
  <si>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</si>
  <si>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</si>
  <si>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</si>
  <si>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</si>
  <si>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</si>
  <si>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</si>
  <si>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</si>
  <si>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</si>
  <si>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</si>
  <si>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</si>
  <si>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</si>
  <si>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</si>
  <si>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</si>
  <si>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</si>
  <si>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</si>
  <si>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</si>
  <si>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</si>
  <si>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</si>
  <si>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</si>
  <si>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</si>
  <si>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</si>
  <si>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</si>
  <si>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</si>
  <si>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</si>
  <si>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</si>
  <si>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</si>
  <si>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</si>
  <si>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</si>
  <si>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</si>
  <si>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</si>
  <si>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</si>
  <si>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</si>
  <si>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</si>
  <si>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</si>
  <si>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</si>
  <si>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</si>
  <si>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</si>
  <si>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</si>
  <si>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</si>
  <si>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</si>
  <si>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</si>
  <si>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</si>
  <si>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</si>
  <si>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</si>
  <si>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</si>
  <si>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</si>
  <si>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</si>
  <si>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</si>
  <si>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</si>
  <si>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</si>
  <si>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</si>
  <si>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</si>
  <si>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</si>
  <si>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</si>
  <si>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</si>
  <si>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</si>
  <si>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</si>
  <si>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</si>
  <si>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</si>
  <si>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</si>
  <si>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</si>
  <si>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</si>
  <si>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</si>
  <si>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</si>
  <si>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</si>
  <si>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</si>
  <si>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</si>
  <si>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</si>
  <si>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</si>
  <si>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</si>
  <si>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</si>
  <si>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</si>
  <si>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</si>
  <si>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</si>
  <si>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</si>
  <si>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</si>
  <si>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</si>
  <si>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</si>
  <si>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</si>
  <si>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</si>
  <si>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</si>
  <si>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</si>
  <si>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</si>
  <si>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</si>
  <si>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</si>
  <si>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</si>
  <si>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</si>
  <si>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</si>
  <si>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</si>
  <si>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</si>
  <si>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</si>
  <si>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</si>
  <si>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</si>
  <si>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</si>
  <si>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</si>
  <si>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</si>
  <si>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</si>
  <si>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</si>
  <si>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</si>
  <si>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</si>
  <si>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</si>
  <si>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</si>
  <si>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</si>
  <si>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</si>
  <si>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</si>
  <si>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</si>
  <si>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</si>
  <si>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</si>
  <si>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</si>
  <si>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</si>
  <si>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</si>
  <si>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</si>
  <si>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</si>
  <si>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</si>
  <si>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</si>
  <si>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</si>
  <si>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</si>
  <si>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</si>
  <si>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</si>
  <si>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</si>
  <si>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</si>
  <si>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</si>
  <si>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</si>
  <si>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</si>
  <si>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</si>
  <si>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</si>
  <si>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</si>
  <si>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</si>
  <si>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</si>
  <si>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</si>
  <si>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</si>
  <si>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</si>
  <si>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</si>
  <si>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</si>
  <si>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</si>
  <si>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</si>
  <si>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</si>
  <si>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</si>
  <si>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</si>
  <si>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</si>
  <si>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</si>
  <si>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</si>
  <si>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</si>
  <si>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</si>
  <si>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</si>
  <si>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</si>
  <si>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</si>
  <si>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</si>
  <si>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</si>
  <si>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</si>
  <si>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</si>
  <si>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</si>
  <si>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</si>
  <si>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</si>
  <si>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</si>
  <si>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</si>
  <si>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</si>
  <si>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</si>
  <si>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</si>
  <si>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</si>
  <si>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</si>
  <si>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</si>
  <si>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</si>
  <si>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</si>
  <si>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</si>
  <si>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</si>
  <si>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</si>
  <si>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</si>
  <si>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</si>
  <si>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</si>
  <si>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</si>
  <si>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</si>
  <si>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</si>
  <si>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</si>
  <si>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</si>
  <si>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</si>
  <si>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</si>
  <si>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</si>
  <si>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</si>
  <si>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</si>
  <si>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</si>
  <si>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</si>
  <si>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</si>
  <si>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</si>
  <si>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</si>
  <si>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</si>
  <si>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</si>
  <si>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</si>
  <si>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</si>
  <si>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</si>
  <si>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</si>
  <si>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</si>
  <si>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</si>
  <si>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</si>
  <si>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</si>
  <si>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</si>
  <si>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</si>
  <si>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</si>
  <si>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</si>
  <si>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</si>
  <si>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</si>
  <si>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</si>
  <si>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</si>
  <si>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</si>
  <si>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</si>
  <si>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</si>
  <si>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</si>
  <si>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</si>
  <si>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</si>
  <si>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</si>
  <si>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</si>
  <si>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</si>
  <si>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</si>
  <si>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</si>
  <si>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</si>
  <si>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</si>
  <si>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</si>
  <si>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</si>
  <si>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</si>
  <si>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</si>
  <si>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</si>
  <si>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</si>
  <si>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</si>
  <si>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</si>
  <si>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</si>
  <si>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</si>
  <si>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</si>
  <si>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</si>
  <si>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</si>
  <si>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</si>
  <si>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</si>
  <si>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</si>
  <si>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</si>
  <si>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</si>
  <si>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</si>
  <si>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</si>
  <si>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</si>
  <si>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</si>
  <si>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</si>
  <si>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</si>
  <si>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</si>
  <si>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</si>
  <si>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</si>
  <si>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</si>
  <si>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</si>
  <si>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</si>
  <si>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</si>
  <si>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</si>
  <si>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</si>
  <si>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</si>
  <si>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</si>
  <si>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</si>
  <si>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</si>
  <si>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</si>
  <si>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</si>
  <si>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</si>
  <si>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</si>
  <si>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</si>
  <si>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</si>
  <si>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</si>
  <si>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</si>
  <si>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</si>
  <si>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</si>
  <si>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</si>
  <si>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</si>
  <si>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</si>
  <si>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</si>
  <si>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</si>
  <si>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</si>
  <si>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</si>
  <si>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</si>
  <si>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</si>
  <si>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</si>
  <si>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</si>
  <si>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</si>
  <si>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</si>
  <si>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</si>
  <si>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</si>
  <si>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</si>
  <si>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</si>
  <si>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</si>
  <si>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</si>
  <si>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</si>
  <si>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</si>
  <si>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</si>
  <si>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</si>
  <si>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</si>
  <si>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</si>
  <si>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</si>
  <si>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</si>
  <si>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</si>
  <si>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</si>
  <si>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</si>
  <si>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</si>
  <si>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</si>
  <si>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</si>
  <si>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</si>
  <si>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</si>
  <si>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</si>
  <si>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</si>
  <si>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</si>
  <si>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</si>
  <si>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</si>
  <si>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</si>
  <si>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</si>
  <si>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</si>
  <si>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</si>
  <si>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</si>
  <si>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</si>
  <si>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</si>
  <si>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</si>
  <si>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</si>
  <si>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</si>
  <si>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</si>
  <si>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</si>
  <si>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</si>
  <si>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</si>
  <si>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</si>
  <si>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</si>
  <si>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</si>
  <si>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</si>
  <si>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</si>
  <si>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</si>
  <si>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</si>
  <si>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</si>
  <si>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</si>
  <si>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</si>
  <si>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</si>
  <si>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</si>
  <si>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</si>
  <si>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</si>
  <si>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</si>
  <si>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</si>
  <si>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</si>
  <si>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</si>
  <si>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</si>
  <si>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</si>
  <si>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</si>
  <si>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</si>
  <si>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</si>
  <si>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</si>
  <si>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</si>
  <si>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</si>
  <si>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</si>
  <si>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</si>
  <si>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</si>
  <si>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</si>
  <si>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</si>
  <si>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</si>
  <si>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</si>
  <si>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</si>
  <si>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</si>
  <si>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</si>
  <si>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</si>
  <si>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</si>
  <si>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</si>
  <si>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</si>
  <si>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</si>
  <si>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</si>
  <si>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</si>
  <si>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</si>
  <si>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</si>
  <si>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</si>
  <si>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</si>
  <si>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</si>
  <si>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</si>
  <si>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</si>
  <si>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</si>
  <si>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</si>
  <si>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</si>
  <si>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</si>
  <si>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</si>
  <si>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</si>
  <si>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</si>
  <si>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</si>
  <si>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</si>
  <si>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</si>
  <si>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</si>
  <si>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</si>
  <si>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</si>
  <si>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</si>
  <si>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</si>
  <si>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</si>
  <si>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</si>
  <si>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</si>
  <si>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</si>
  <si>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</si>
  <si>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</si>
  <si>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</si>
  <si>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</si>
  <si>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</si>
  <si>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</si>
  <si>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</si>
  <si>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</si>
  <si>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</si>
  <si>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</si>
  <si>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</si>
  <si>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</si>
  <si>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</si>
  <si>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</si>
  <si>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</si>
  <si>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</si>
  <si>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</si>
  <si>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</si>
  <si>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</si>
  <si>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</si>
  <si>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</si>
  <si>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</si>
  <si>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</si>
  <si>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</si>
  <si>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</si>
  <si>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</si>
  <si>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</si>
  <si>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</si>
  <si>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</si>
  <si>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</si>
  <si>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</si>
  <si>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</si>
  <si>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</si>
  <si>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</si>
  <si>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</si>
  <si>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</si>
  <si>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</si>
  <si>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</si>
  <si>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</si>
  <si>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</si>
  <si>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</si>
  <si>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</si>
  <si>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</si>
  <si>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</si>
  <si>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</si>
  <si>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</si>
  <si>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</si>
  <si>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</si>
  <si>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</si>
  <si>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</si>
  <si>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</si>
  <si>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</si>
  <si>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</si>
  <si>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</si>
  <si>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</si>
  <si>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</si>
  <si>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</si>
  <si>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</si>
  <si>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</si>
  <si>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</si>
  <si>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</si>
  <si>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</si>
  <si>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</si>
  <si>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</si>
  <si>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</si>
  <si>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</si>
  <si>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</si>
  <si>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</si>
  <si>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</si>
  <si>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</si>
  <si>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</si>
  <si>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</si>
  <si>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</si>
  <si>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</si>
  <si>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</si>
  <si>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</si>
  <si>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</si>
  <si>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</si>
  <si>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</si>
  <si>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</si>
  <si>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</si>
  <si>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</si>
  <si>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</si>
  <si>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</si>
  <si>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</si>
  <si>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</si>
  <si>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</si>
  <si>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</si>
  <si>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</si>
  <si>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</si>
  <si>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</si>
  <si>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</si>
  <si>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</si>
  <si>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</si>
  <si>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</si>
  <si>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</si>
  <si>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</si>
  <si>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</si>
  <si>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</si>
  <si>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</si>
  <si>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</si>
  <si>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</si>
  <si>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</si>
  <si>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</si>
  <si>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</si>
  <si>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</si>
  <si>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</si>
  <si>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</si>
  <si>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</si>
  <si>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</si>
  <si>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</si>
  <si>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</si>
  <si>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</si>
  <si>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</si>
  <si>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</si>
  <si>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</si>
  <si>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</si>
  <si>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</si>
  <si>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</si>
  <si>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</si>
  <si>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</si>
  <si>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</si>
  <si>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</si>
  <si>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</si>
  <si>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</si>
  <si>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</si>
  <si>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</si>
  <si>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</si>
  <si>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</si>
  <si>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</si>
  <si>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</si>
  <si>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</si>
  <si>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</si>
  <si>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</si>
  <si>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</si>
  <si>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</si>
  <si>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</si>
  <si>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</si>
  <si>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</si>
  <si>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</si>
  <si>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</si>
  <si>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</si>
  <si>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</si>
  <si>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</si>
  <si>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</si>
  <si>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</si>
  <si>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</si>
  <si>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</si>
  <si>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</si>
  <si>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</si>
  <si>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</si>
  <si>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</si>
  <si>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</si>
  <si>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</si>
  <si>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</si>
  <si>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</si>
  <si>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</si>
  <si>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</si>
  <si>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</si>
  <si>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</si>
  <si>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</si>
  <si>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</si>
  <si>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</si>
  <si>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</si>
  <si>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</si>
  <si>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</si>
  <si>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</si>
  <si>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</si>
  <si>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</si>
  <si>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</si>
  <si>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</si>
  <si>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</si>
  <si>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</si>
  <si>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</si>
  <si>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</si>
  <si>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</si>
  <si>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</si>
  <si>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</si>
  <si>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</si>
  <si>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</si>
  <si>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</si>
  <si>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</si>
  <si>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</si>
  <si>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</si>
  <si>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</si>
  <si>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</si>
  <si>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</si>
  <si>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</si>
  <si>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</si>
  <si>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</si>
  <si>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</si>
  <si>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</si>
  <si>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</si>
  <si>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</si>
  <si>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</si>
  <si>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</si>
  <si>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</si>
  <si>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</si>
  <si>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</si>
  <si>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</si>
  <si>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</si>
  <si>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</si>
  <si>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</si>
  <si>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</si>
  <si>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</si>
  <si>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</si>
  <si>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</si>
  <si>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</si>
  <si>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</si>
  <si>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</si>
  <si>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</si>
  <si>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</si>
  <si>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</si>
  <si>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</si>
  <si>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</si>
  <si>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</si>
  <si>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</si>
  <si>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</si>
  <si>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</si>
  <si>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</si>
  <si>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</si>
  <si>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</si>
  <si>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</si>
  <si>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</si>
  <si>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</si>
  <si>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</si>
  <si>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</si>
  <si>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</si>
  <si>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</si>
  <si>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</si>
  <si>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</si>
  <si>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</si>
  <si>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</si>
  <si>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</si>
  <si>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</si>
  <si>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</si>
  <si>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</si>
  <si>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</si>
  <si>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</si>
  <si>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</si>
  <si>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</si>
  <si>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</si>
  <si>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</si>
  <si>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</si>
  <si>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</si>
  <si>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</si>
  <si>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</si>
  <si>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</si>
  <si>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</si>
  <si>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</si>
  <si>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</si>
  <si>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</si>
  <si>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</si>
  <si>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</si>
  <si>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</si>
  <si>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</si>
  <si>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</si>
  <si>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</si>
  <si>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</si>
  <si>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</si>
  <si>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</si>
  <si>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</si>
  <si>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</si>
  <si>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</si>
  <si>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</si>
  <si>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</si>
  <si>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</si>
  <si>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</si>
  <si>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</si>
  <si>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</si>
  <si>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</si>
  <si>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</si>
  <si>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</si>
  <si>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</si>
  <si>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</si>
  <si>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</si>
  <si>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</si>
  <si>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</si>
  <si>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</si>
  <si>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</si>
  <si>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</si>
  <si>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</si>
  <si>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</si>
  <si>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</si>
  <si>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</si>
  <si>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</si>
  <si>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</si>
  <si>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</si>
  <si>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</si>
  <si>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</si>
  <si>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</si>
  <si>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</si>
  <si>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</si>
  <si>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</si>
  <si>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</si>
  <si>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</si>
  <si>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</si>
  <si>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</si>
  <si>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</si>
  <si>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</si>
  <si>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</si>
  <si>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</si>
  <si>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</si>
  <si>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</si>
  <si>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</si>
  <si>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</si>
  <si>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</si>
  <si>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</si>
  <si>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</si>
  <si>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</si>
  <si>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</si>
  <si>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</si>
  <si>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</si>
  <si>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</si>
  <si>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</si>
  <si>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</si>
  <si>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</si>
  <si>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</si>
  <si>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</si>
  <si>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</si>
  <si>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</si>
  <si>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</si>
  <si>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</si>
  <si>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</si>
  <si>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</si>
  <si>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</si>
  <si>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</si>
  <si>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</si>
  <si>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</si>
  <si>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</si>
  <si>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</si>
  <si>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</si>
  <si>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</si>
  <si>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</si>
  <si>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</si>
  <si>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</si>
  <si>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</si>
  <si>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</si>
  <si>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</si>
  <si>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</si>
  <si>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</si>
  <si>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</si>
  <si>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</si>
  <si>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</si>
  <si>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</si>
  <si>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</si>
  <si>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</si>
  <si>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</si>
  <si>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</si>
  <si>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</si>
  <si>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</si>
  <si>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</si>
  <si>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</si>
  <si>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</si>
  <si>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</si>
  <si>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</si>
  <si>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</si>
  <si>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</si>
  <si>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</si>
  <si>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</si>
  <si>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</si>
  <si>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</si>
  <si>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</si>
  <si>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</si>
  <si>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</si>
  <si>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</si>
  <si>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</si>
  <si>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</si>
  <si>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</si>
  <si>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</si>
  <si>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</si>
  <si>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</si>
  <si>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</si>
  <si>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</si>
  <si>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</si>
  <si>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</si>
  <si>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</si>
  <si>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</si>
  <si>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</si>
  <si>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</si>
  <si>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</si>
  <si>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</si>
  <si>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</si>
  <si>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</si>
  <si>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</si>
  <si>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</si>
  <si>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</si>
  <si>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</si>
  <si>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</si>
  <si>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</si>
  <si>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</si>
  <si>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</si>
  <si>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</si>
  <si>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</si>
  <si>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</si>
  <si>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</si>
  <si>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</si>
  <si>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</si>
  <si>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</si>
  <si>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</si>
  <si>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</si>
  <si>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</si>
  <si>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</si>
  <si>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</si>
  <si>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</si>
  <si>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</si>
  <si>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</si>
  <si>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</si>
  <si>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</si>
  <si>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</si>
  <si>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</si>
  <si>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</si>
  <si>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</si>
  <si>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</si>
  <si>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</si>
  <si>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</si>
  <si>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</si>
  <si>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</si>
  <si>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</si>
  <si>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</si>
  <si>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</si>
  <si>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</si>
  <si>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</si>
  <si>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</si>
  <si>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</si>
  <si>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</si>
  <si>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</si>
  <si>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</si>
  <si>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</si>
  <si>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</si>
  <si>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</si>
  <si>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</si>
  <si>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</si>
  <si>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</si>
  <si>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</si>
  <si>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</si>
  <si>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</si>
  <si>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</si>
  <si>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</si>
  <si>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</si>
  <si>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</si>
  <si>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</si>
  <si>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</si>
  <si>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</si>
  <si>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</si>
  <si>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</si>
  <si>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</si>
  <si>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</si>
  <si>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</si>
  <si>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</si>
  <si>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</si>
  <si>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</si>
  <si>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</si>
  <si>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</si>
  <si>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</si>
  <si>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</si>
  <si>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</si>
  <si>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</si>
  <si>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</si>
  <si>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</si>
  <si>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</si>
  <si>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</si>
  <si>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</si>
  <si>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</si>
  <si>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</si>
  <si>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</si>
  <si>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</si>
  <si>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</si>
  <si>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</si>
  <si>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</si>
  <si>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</si>
  <si>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</si>
  <si>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</si>
  <si>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</si>
  <si>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</si>
  <si>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</si>
  <si>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</si>
  <si>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</si>
  <si>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</si>
  <si>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</si>
  <si>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</si>
  <si>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</si>
  <si>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</si>
  <si>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</si>
  <si>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</si>
  <si>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</si>
  <si>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</si>
  <si>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</si>
  <si>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</si>
  <si>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</si>
  <si>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</si>
  <si>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</si>
  <si>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</si>
  <si>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</si>
  <si>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</si>
  <si>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</si>
  <si>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</si>
  <si>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</si>
  <si>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</si>
  <si>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</si>
  <si>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</si>
  <si>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</si>
  <si>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</si>
  <si>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</si>
  <si>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</si>
  <si>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</si>
  <si>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</si>
  <si>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</si>
  <si>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</si>
  <si>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</si>
  <si>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</si>
  <si>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</si>
  <si>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</si>
  <si>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</si>
  <si>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</si>
  <si>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</si>
  <si>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</si>
  <si>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</si>
  <si>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</si>
  <si>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</si>
  <si>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</si>
  <si>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</si>
  <si>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</si>
  <si>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</si>
  <si>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</si>
  <si>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</si>
  <si>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</si>
  <si>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</si>
  <si>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</si>
  <si>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</si>
  <si>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</si>
  <si>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</si>
  <si>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</si>
  <si>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</si>
  <si>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</si>
  <si>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</si>
  <si>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</si>
  <si>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</si>
  <si>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</si>
  <si>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</si>
  <si>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</si>
  <si>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</si>
  <si>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</si>
  <si>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</si>
  <si>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</si>
  <si>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</si>
  <si>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</si>
  <si>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</si>
  <si>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</si>
  <si>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</si>
  <si>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</si>
  <si>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</si>
  <si>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</si>
  <si>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</si>
  <si>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</si>
  <si>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</si>
  <si>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</si>
  <si>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</si>
  <si>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</si>
  <si>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</si>
  <si>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</si>
  <si>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</si>
  <si>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</si>
  <si>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</si>
  <si>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</si>
  <si>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</si>
  <si>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</si>
  <si>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</si>
  <si>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</si>
  <si>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</si>
  <si>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</si>
  <si>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</si>
  <si>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</si>
  <si>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</si>
  <si>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</si>
  <si>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</si>
  <si>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</si>
  <si>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</si>
  <si>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</si>
  <si>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</si>
  <si>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</si>
  <si>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</si>
  <si>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</si>
  <si>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</si>
  <si>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</si>
  <si>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</si>
  <si>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</si>
  <si>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</si>
  <si>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</si>
  <si>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</si>
  <si>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</si>
  <si>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</si>
  <si>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</si>
  <si>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</si>
  <si>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</si>
  <si>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</si>
  <si>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</si>
  <si>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</si>
  <si>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</si>
  <si>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</si>
  <si>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</si>
  <si>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</si>
  <si>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</si>
  <si>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</si>
  <si>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</si>
  <si>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</si>
  <si>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</si>
  <si>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</si>
  <si>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</si>
  <si>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</si>
  <si>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</si>
  <si>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</si>
  <si>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</si>
  <si>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</si>
  <si>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</si>
  <si>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</si>
  <si>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</si>
  <si>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</si>
  <si>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</si>
  <si>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</si>
  <si>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</si>
  <si>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</si>
  <si>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</si>
  <si>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</si>
  <si>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</si>
  <si>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</si>
  <si>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</si>
  <si>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</si>
  <si>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</si>
  <si>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</si>
  <si>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</si>
  <si>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</si>
  <si>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</si>
  <si>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</si>
  <si>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</si>
  <si>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</si>
  <si>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</si>
  <si>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</si>
  <si>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</si>
  <si>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</si>
  <si>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</si>
  <si>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</si>
  <si>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</si>
  <si>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</si>
  <si>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</si>
  <si>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</si>
  <si>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</si>
  <si>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</si>
  <si>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</si>
  <si>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</si>
  <si>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</si>
  <si>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</si>
  <si>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</si>
  <si>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</si>
  <si>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</si>
  <si>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</si>
  <si>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</si>
  <si>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</si>
  <si>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</si>
  <si>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</si>
  <si>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</si>
  <si>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</si>
  <si>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</si>
  <si>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</si>
  <si>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</si>
  <si>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</si>
  <si>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</si>
  <si>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</si>
  <si>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</si>
  <si>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</si>
  <si>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</si>
  <si>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</si>
  <si>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</si>
  <si>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</si>
  <si>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</si>
  <si>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</si>
  <si>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</si>
  <si>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</si>
  <si>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</si>
  <si>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</si>
  <si>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</si>
  <si>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</si>
  <si>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</si>
  <si>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</si>
  <si>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</si>
  <si>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</si>
  <si>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</si>
  <si>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</si>
  <si>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</si>
  <si>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</si>
  <si>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</si>
  <si>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</si>
  <si>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</si>
  <si>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</si>
  <si>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</si>
  <si>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</si>
  <si>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</si>
  <si>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</si>
  <si>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</si>
  <si>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</si>
  <si>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</si>
  <si>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</si>
  <si>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</si>
  <si>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</si>
  <si>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</si>
  <si>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</si>
  <si>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</si>
  <si>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</si>
  <si>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</si>
  <si>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</si>
  <si>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</si>
  <si>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</si>
  <si>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</si>
  <si>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</si>
  <si>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</si>
  <si>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</si>
  <si>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</si>
  <si>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</si>
  <si>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</si>
  <si>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</si>
  <si>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</si>
  <si>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</si>
  <si>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</si>
  <si>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</si>
  <si>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</si>
  <si>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</si>
  <si>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</si>
  <si>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</si>
  <si>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</si>
  <si>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</si>
  <si>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</si>
  <si>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</si>
  <si>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</si>
  <si>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</si>
  <si>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</si>
  <si>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</si>
  <si>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</si>
  <si>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</si>
  <si>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</si>
  <si>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</si>
  <si>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</si>
  <si>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</si>
  <si>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</si>
  <si>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</si>
  <si>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</si>
  <si>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</si>
  <si>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</si>
  <si>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</si>
  <si>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</si>
  <si>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</si>
  <si>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</si>
  <si>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</si>
  <si>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</si>
  <si>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</si>
  <si>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</si>
  <si>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</si>
  <si>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</si>
  <si>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</si>
  <si>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</si>
  <si>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</si>
  <si>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</si>
  <si>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</si>
  <si>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</si>
  <si>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</si>
  <si>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</si>
  <si>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</si>
  <si>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</si>
  <si>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</si>
  <si>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</si>
  <si>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</si>
  <si>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</si>
  <si>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</si>
  <si>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</si>
  <si>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</si>
  <si>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</si>
  <si>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</si>
  <si>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</si>
  <si>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</si>
  <si>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</si>
  <si>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</si>
  <si>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</si>
  <si>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</si>
  <si>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</si>
  <si>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</si>
  <si>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</si>
  <si>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</si>
  <si>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</si>
  <si>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</si>
  <si>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</si>
  <si>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</si>
  <si>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</si>
  <si>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</si>
  <si>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</si>
  <si>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</si>
  <si>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</si>
  <si>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</si>
  <si>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</si>
  <si>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</si>
  <si>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</si>
  <si>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</si>
  <si>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</si>
  <si>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</si>
  <si>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</si>
  <si>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</si>
  <si>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</si>
  <si>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</si>
  <si>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</si>
  <si>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</si>
  <si>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</si>
  <si>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</si>
  <si>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</si>
  <si>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</si>
  <si>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</si>
  <si>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</si>
  <si>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</si>
  <si>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</si>
  <si>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</si>
  <si>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</si>
  <si>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</si>
  <si>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</si>
  <si>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</si>
  <si>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</si>
  <si>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</si>
  <si>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</si>
  <si>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</si>
  <si>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</si>
  <si>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</si>
  <si>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</si>
  <si>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</si>
  <si>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</si>
  <si>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</si>
  <si>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</si>
  <si>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</si>
  <si>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</si>
  <si>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</si>
  <si>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</si>
  <si>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</si>
  <si>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</si>
  <si>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</si>
  <si>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</si>
  <si>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</si>
  <si>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</si>
  <si>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</si>
  <si>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</si>
  <si>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</si>
  <si>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</si>
  <si>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</si>
  <si>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</si>
  <si>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</si>
  <si>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</si>
  <si>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</si>
  <si>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</si>
  <si>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</si>
  <si>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</si>
  <si>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</si>
  <si>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</si>
  <si>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</si>
  <si>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</si>
  <si>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</si>
  <si>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</si>
  <si>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</si>
  <si>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</si>
  <si>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</si>
  <si>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</si>
  <si>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</si>
  <si>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</si>
  <si>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</si>
  <si>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</si>
  <si>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</si>
  <si>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</si>
  <si>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</si>
  <si>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</si>
  <si>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</si>
  <si>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</si>
  <si>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</si>
  <si>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</si>
  <si>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</si>
  <si>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</si>
  <si>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</si>
  <si>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</si>
  <si>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</si>
  <si>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</si>
  <si>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</si>
  <si>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</si>
  <si>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</si>
  <si>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</si>
  <si>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</si>
  <si>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</si>
  <si>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</si>
  <si>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</si>
  <si>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</si>
  <si>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</si>
  <si>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</si>
  <si>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</si>
  <si>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</si>
  <si>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</si>
  <si>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</si>
  <si>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</si>
  <si>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</si>
  <si>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</si>
  <si>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</si>
  <si>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</si>
  <si>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</si>
  <si>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</si>
  <si>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</si>
  <si>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</si>
  <si>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</si>
  <si>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</si>
  <si>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</si>
  <si>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</si>
  <si>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</si>
  <si>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</si>
  <si>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</si>
  <si>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</si>
  <si>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</si>
  <si>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</si>
  <si>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</si>
  <si>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</si>
  <si>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</si>
  <si>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</si>
  <si>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</si>
  <si>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</si>
  <si>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</si>
  <si>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</si>
  <si>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</si>
  <si>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</si>
  <si>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</si>
  <si>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</si>
  <si>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</si>
  <si>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</si>
  <si>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</si>
  <si>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</si>
  <si>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</si>
  <si>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</si>
  <si>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</si>
  <si>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</si>
  <si>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</si>
  <si>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</si>
  <si>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</si>
  <si>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</si>
  <si>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</si>
  <si>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</si>
  <si>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</si>
  <si>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</si>
  <si>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</si>
  <si>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</si>
  <si>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</si>
  <si>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</si>
  <si>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</si>
  <si>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</si>
  <si>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</si>
  <si>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</si>
  <si>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</si>
  <si>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</si>
  <si>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</si>
  <si>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</si>
  <si>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</si>
  <si>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</si>
  <si>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</si>
  <si>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</si>
  <si>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</si>
  <si>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</si>
  <si>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</si>
  <si>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</si>
  <si>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</si>
  <si>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</si>
  <si>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</si>
  <si>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</si>
  <si>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</si>
  <si>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</si>
  <si>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</si>
  <si>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</si>
  <si>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</si>
  <si>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</si>
  <si>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</si>
  <si>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</si>
  <si>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</si>
  <si>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</si>
  <si>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</si>
  <si>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</si>
  <si>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</si>
  <si>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</si>
  <si>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</si>
  <si>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</si>
  <si>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</si>
  <si>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</si>
  <si>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</si>
  <si>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</si>
  <si>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</si>
  <si>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</si>
  <si>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</si>
  <si>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</si>
  <si>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</si>
  <si>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</si>
  <si>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</si>
  <si>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</si>
  <si>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</si>
  <si>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</si>
  <si>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</si>
  <si>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</si>
  <si>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</si>
  <si>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</si>
  <si>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</si>
  <si>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</si>
  <si>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</si>
  <si>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</si>
  <si>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</si>
  <si>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</si>
  <si>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</si>
  <si>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</si>
  <si>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</si>
  <si>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</si>
  <si>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</si>
  <si>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</si>
  <si>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</si>
  <si>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</si>
  <si>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</si>
  <si>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</si>
  <si>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</si>
  <si>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</si>
  <si>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</si>
  <si>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</si>
  <si>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</si>
  <si>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</si>
  <si>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</si>
  <si>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</si>
  <si>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</si>
  <si>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</si>
  <si>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</si>
  <si>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</si>
  <si>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</si>
  <si>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</si>
  <si>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</si>
  <si>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</si>
  <si>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</si>
  <si>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</si>
  <si>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</si>
  <si>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</si>
  <si>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</si>
  <si>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</si>
  <si>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</si>
  <si>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</si>
  <si>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</si>
  <si>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</si>
  <si>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</si>
  <si>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</si>
  <si>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</si>
  <si>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</si>
  <si>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</si>
  <si>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</si>
  <si>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</si>
  <si>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</si>
  <si>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</si>
  <si>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</si>
  <si>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</si>
  <si>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</si>
  <si>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</si>
  <si>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</si>
  <si>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</si>
  <si>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</si>
  <si>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</si>
  <si>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</si>
  <si>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</si>
  <si>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</si>
  <si>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</si>
  <si>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</si>
  <si>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</si>
  <si>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</si>
  <si>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</si>
  <si>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</si>
  <si>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</si>
  <si>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</si>
  <si>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</si>
  <si>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</si>
  <si>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</si>
  <si>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</si>
  <si>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</si>
  <si>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</si>
  <si>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</si>
  <si>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</si>
  <si>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</si>
  <si>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</si>
  <si>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</si>
  <si>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</si>
  <si>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</si>
  <si>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</si>
  <si>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</si>
  <si>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</si>
  <si>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</si>
  <si>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</si>
  <si>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</si>
  <si>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</si>
  <si>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</si>
  <si>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</si>
  <si>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</si>
  <si>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</si>
  <si>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</si>
  <si>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</si>
  <si>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</si>
  <si>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</si>
  <si>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</si>
  <si>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</si>
  <si>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</si>
  <si>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</si>
  <si>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</si>
  <si>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</si>
  <si>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</si>
  <si>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</si>
  <si>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</si>
  <si>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</si>
  <si>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</si>
  <si>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</si>
  <si>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</si>
  <si>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</si>
  <si>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</si>
  <si>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</si>
  <si>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</si>
  <si>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</si>
  <si>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</si>
  <si>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</si>
  <si>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</si>
  <si>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</si>
  <si>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</si>
  <si>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</si>
  <si>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</si>
  <si>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</si>
  <si>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</si>
  <si>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</si>
  <si>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</si>
  <si>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</si>
  <si>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</si>
  <si>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</si>
  <si>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</si>
  <si>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</si>
  <si>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</si>
  <si>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</si>
  <si>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</si>
  <si>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</si>
  <si>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</si>
  <si>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</si>
  <si>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</si>
  <si>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</si>
  <si>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</si>
  <si>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</si>
  <si>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</si>
  <si>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</si>
  <si>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</si>
  <si>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</si>
  <si>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</si>
  <si>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</si>
  <si>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</si>
  <si>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</si>
  <si>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</si>
  <si>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</si>
  <si>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</si>
  <si>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</si>
  <si>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</si>
  <si>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</si>
  <si>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</si>
  <si>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</si>
  <si>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</si>
  <si>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</si>
  <si>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</si>
  <si>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</si>
  <si>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</si>
  <si>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</si>
  <si>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</si>
  <si>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</si>
  <si>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</si>
  <si>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</si>
  <si>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</si>
  <si>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</si>
  <si>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</si>
  <si>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</si>
  <si>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</si>
  <si>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</si>
  <si>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</si>
  <si>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</si>
  <si>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</si>
  <si>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</si>
  <si>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</si>
  <si>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</si>
  <si>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</si>
  <si>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</si>
  <si>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</si>
  <si>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</si>
  <si>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</si>
  <si>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</si>
  <si>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</si>
  <si>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</si>
  <si>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</si>
  <si>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</si>
  <si>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</si>
  <si>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</si>
  <si>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</si>
  <si>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</si>
  <si>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</si>
  <si>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</si>
  <si>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</si>
  <si>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</si>
  <si>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</si>
  <si>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</si>
  <si>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</si>
  <si>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</si>
  <si>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</si>
  <si>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</si>
  <si>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</si>
  <si>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</si>
  <si>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</si>
  <si>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</si>
  <si>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</si>
  <si>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</si>
  <si>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</si>
  <si>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</si>
  <si>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</si>
  <si>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</si>
  <si>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</si>
  <si>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</si>
  <si>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</si>
  <si>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</si>
  <si>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</si>
  <si>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</si>
  <si>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</si>
  <si>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</si>
  <si>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</si>
  <si>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</si>
  <si>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</si>
  <si>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</si>
  <si>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</si>
  <si>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</si>
  <si>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</si>
  <si>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</si>
  <si>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</si>
  <si>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</si>
  <si>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</si>
  <si>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</si>
  <si>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</si>
  <si>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</si>
  <si>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</si>
  <si>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</si>
  <si>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</si>
  <si>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</si>
  <si>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</si>
  <si>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</si>
  <si>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</si>
  <si>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</si>
  <si>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</si>
  <si>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</si>
  <si>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</si>
  <si>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</si>
  <si>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</si>
  <si>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</si>
  <si>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</si>
  <si>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</si>
  <si>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</si>
  <si>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</si>
  <si>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</si>
  <si>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</si>
  <si>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</si>
  <si>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</si>
  <si>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</si>
  <si>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</si>
  <si>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</si>
  <si>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</si>
  <si>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</si>
  <si>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</si>
  <si>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</si>
  <si>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</si>
  <si>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</si>
  <si>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</si>
  <si>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</si>
  <si>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</si>
  <si>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</si>
  <si>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</si>
  <si>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</si>
  <si>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</si>
  <si>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</si>
  <si>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</si>
  <si>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</si>
  <si>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</si>
  <si>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</si>
  <si>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</si>
  <si>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</si>
  <si>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</si>
  <si>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</si>
  <si>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</si>
  <si>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</si>
  <si>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</si>
  <si>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</si>
  <si>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</si>
  <si>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</si>
  <si>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</si>
  <si>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</si>
  <si>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</si>
  <si>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</si>
  <si>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</si>
  <si>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</si>
  <si>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</si>
  <si>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</si>
  <si>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</si>
  <si>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</si>
  <si>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</si>
  <si>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</si>
  <si>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</si>
  <si>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</si>
  <si>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</si>
  <si>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</si>
  <si>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</si>
  <si>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</si>
  <si>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</si>
  <si>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</si>
  <si>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</si>
  <si>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</si>
  <si>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</si>
  <si>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</si>
  <si>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</si>
  <si>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</si>
  <si>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</si>
  <si>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</si>
  <si>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</si>
  <si>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</si>
  <si>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</si>
  <si>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</si>
  <si>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</si>
  <si>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</si>
  <si>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</si>
  <si>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</si>
  <si>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</si>
  <si>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</si>
  <si>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</si>
  <si>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</si>
  <si>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</si>
  <si>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</si>
  <si>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</si>
  <si>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</si>
  <si>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</si>
  <si>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</si>
  <si>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</si>
  <si>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</si>
  <si>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</si>
  <si>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</si>
  <si>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</si>
  <si>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</si>
  <si>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</si>
  <si>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</si>
  <si>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</si>
  <si>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</si>
  <si>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</si>
  <si>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</si>
  <si>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</si>
  <si>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</si>
  <si>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</si>
  <si>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</si>
  <si>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</si>
  <si>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</si>
  <si>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</si>
  <si>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</si>
  <si>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</si>
  <si>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</si>
  <si>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</si>
  <si>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</si>
  <si>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</si>
  <si>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</si>
  <si>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</si>
  <si>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</si>
  <si>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</si>
  <si>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</si>
  <si>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</si>
  <si>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</si>
  <si>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</si>
  <si>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</si>
  <si>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</si>
  <si>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</si>
  <si>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</si>
  <si>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</si>
  <si>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</si>
  <si>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</si>
  <si>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</si>
  <si>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</si>
  <si>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</si>
  <si>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</si>
  <si>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</si>
  <si>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</si>
  <si>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</si>
  <si>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</si>
  <si>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</si>
  <si>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</si>
  <si>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</si>
  <si>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</si>
  <si>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</si>
  <si>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</si>
  <si>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</si>
  <si>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</si>
  <si>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</si>
  <si>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</si>
  <si>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</si>
  <si>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</si>
  <si>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</si>
  <si>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</si>
  <si>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</si>
  <si>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</si>
  <si>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</si>
  <si>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</si>
  <si>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</si>
  <si>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</si>
  <si>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</si>
  <si>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</si>
  <si>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</si>
  <si>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</si>
  <si>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</si>
  <si>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</si>
  <si>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</si>
  <si>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</si>
  <si>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</si>
  <si>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</si>
  <si>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</si>
  <si>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</si>
  <si>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</si>
  <si>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</si>
  <si>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</si>
  <si>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</si>
  <si>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</si>
  <si>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</si>
  <si>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</si>
  <si>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</si>
  <si>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</si>
  <si>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</si>
  <si>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</si>
  <si>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</si>
  <si>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</si>
  <si>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</si>
  <si>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</si>
  <si>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</si>
  <si>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</si>
  <si>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</si>
  <si>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</si>
  <si>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</si>
  <si>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</si>
  <si>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</si>
  <si>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</si>
  <si>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</si>
  <si>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</si>
  <si>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</si>
  <si>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</si>
  <si>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</si>
  <si>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</si>
  <si>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</si>
  <si>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</si>
  <si>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</si>
  <si>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</si>
  <si>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</si>
  <si>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</si>
  <si>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</si>
  <si>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</si>
  <si>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</si>
  <si>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</si>
  <si>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</si>
  <si>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</si>
  <si>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</si>
  <si>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</si>
  <si>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</si>
  <si>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</si>
  <si>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</si>
  <si>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</si>
  <si>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</si>
  <si>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</si>
  <si>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</si>
  <si>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</si>
  <si>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</si>
  <si>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</si>
  <si>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</si>
  <si>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</si>
  <si>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</si>
  <si>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</si>
  <si>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</si>
  <si>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</si>
  <si>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</si>
  <si>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</si>
  <si>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</si>
  <si>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</si>
  <si>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</si>
  <si>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</si>
  <si>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</si>
  <si>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</si>
  <si>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</si>
  <si>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</si>
  <si>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</si>
  <si>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</si>
  <si>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</si>
  <si>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</si>
  <si>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</si>
  <si>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</si>
  <si>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</si>
  <si>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</si>
  <si>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</si>
  <si>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</si>
  <si>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</si>
  <si>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</si>
  <si>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</si>
  <si>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</si>
  <si>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</si>
  <si>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</si>
  <si>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</si>
  <si>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</si>
  <si>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</si>
  <si>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</si>
  <si>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</si>
  <si>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</si>
  <si>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</si>
  <si>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</si>
  <si>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</si>
  <si>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</si>
  <si>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</si>
  <si>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</si>
  <si>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</si>
  <si>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</si>
  <si>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</si>
  <si>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</si>
  <si>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</si>
  <si>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</si>
  <si>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</si>
  <si>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</si>
  <si>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</si>
  <si>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</si>
  <si>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</si>
  <si>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</si>
  <si>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</si>
  <si>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</si>
  <si>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</si>
  <si>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</si>
  <si>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</si>
  <si>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</si>
  <si>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</si>
  <si>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</si>
  <si>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</si>
  <si>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</si>
  <si>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</si>
  <si>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</si>
  <si>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</si>
  <si>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</si>
  <si>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</si>
  <si>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</si>
  <si>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</si>
  <si>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</si>
  <si>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</si>
  <si>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</si>
  <si>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</si>
  <si>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</si>
  <si>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</si>
  <si>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</si>
  <si>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</si>
  <si>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</si>
  <si>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</si>
  <si>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</si>
  <si>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</si>
  <si>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</si>
  <si>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</si>
  <si>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</si>
  <si>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</si>
  <si>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</si>
  <si>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</si>
  <si>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</si>
  <si>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</si>
  <si>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</si>
  <si>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</si>
  <si>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</si>
  <si>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</si>
  <si>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</si>
  <si>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</si>
  <si>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</si>
  <si>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</si>
  <si>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</si>
  <si>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</si>
  <si>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</si>
  <si>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</si>
  <si>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</si>
  <si>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</si>
  <si>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</si>
  <si>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</si>
  <si>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</si>
  <si>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</si>
  <si>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</si>
  <si>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</si>
  <si>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</si>
  <si>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</si>
  <si>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</si>
  <si>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</si>
  <si>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</si>
  <si>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</si>
  <si>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</si>
  <si>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</si>
  <si>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</si>
  <si>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</si>
  <si>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</si>
  <si>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</si>
  <si>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</si>
  <si>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</si>
  <si>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</si>
  <si>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</si>
  <si>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</si>
  <si>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</si>
  <si>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</si>
  <si>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</si>
  <si>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</si>
  <si>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</si>
  <si>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</si>
  <si>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</si>
  <si>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</si>
  <si>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</si>
  <si>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</si>
  <si>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</si>
  <si>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</si>
  <si>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</si>
  <si>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</si>
  <si>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</si>
  <si>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</si>
  <si>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</si>
  <si>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</si>
  <si>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</si>
  <si>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</si>
  <si>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</si>
  <si>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</si>
  <si>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</si>
  <si>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</si>
  <si>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</si>
  <si>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</si>
  <si>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</si>
  <si>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</si>
  <si>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</si>
  <si>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</si>
  <si>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</si>
  <si>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</si>
  <si>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</si>
  <si>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</si>
  <si>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</si>
  <si>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</si>
  <si>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</si>
  <si>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</si>
  <si>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</si>
  <si>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</si>
  <si>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</si>
  <si>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</si>
  <si>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</si>
  <si>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</si>
  <si>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</si>
  <si>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</si>
  <si>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</si>
  <si>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</si>
  <si>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</si>
  <si>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</si>
  <si>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</si>
  <si>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</si>
  <si>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</si>
  <si>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</si>
  <si>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</si>
  <si>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</si>
  <si>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</si>
  <si>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</si>
  <si>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</si>
  <si>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</si>
  <si>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</si>
  <si>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</si>
  <si>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</si>
  <si>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</si>
  <si>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</si>
  <si>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</si>
  <si>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</si>
  <si>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</si>
  <si>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</si>
  <si>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</si>
  <si>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</si>
  <si>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</si>
  <si>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</si>
  <si>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</si>
  <si>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</si>
  <si>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</si>
  <si>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</si>
  <si>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</si>
  <si>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</si>
  <si>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</si>
  <si>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</si>
  <si>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</si>
  <si>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</si>
  <si>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</si>
  <si>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</si>
  <si>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</si>
  <si>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</si>
  <si>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</si>
  <si>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</si>
  <si>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</si>
  <si>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</si>
  <si>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</si>
  <si>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</si>
  <si>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</si>
  <si>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</si>
  <si>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</si>
  <si>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</si>
  <si>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</si>
  <si>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</si>
  <si>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</si>
  <si>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</si>
  <si>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</si>
  <si>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</si>
  <si>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</si>
  <si>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</si>
  <si>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</si>
  <si>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</si>
  <si>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</si>
  <si>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</si>
  <si>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</si>
  <si>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</si>
  <si>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</si>
  <si>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</si>
  <si>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</si>
  <si>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</si>
  <si>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</si>
  <si>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</si>
  <si>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</si>
  <si>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</si>
  <si>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</si>
  <si>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</si>
  <si>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</si>
  <si>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</si>
  <si>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</si>
  <si>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</si>
  <si>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</si>
  <si>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</si>
  <si>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</si>
  <si>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</si>
  <si>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</si>
  <si>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</si>
  <si>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</si>
  <si>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</si>
  <si>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</si>
  <si>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</si>
  <si>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</si>
  <si>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</si>
  <si>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</si>
  <si>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</si>
  <si>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</si>
  <si>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</si>
  <si>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</si>
  <si>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</si>
  <si>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</si>
  <si>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</si>
  <si>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</si>
  <si>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</si>
  <si>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</si>
  <si>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</si>
  <si>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</si>
  <si>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</si>
  <si>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</si>
  <si>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</si>
  <si>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</si>
  <si>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</si>
  <si>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</si>
  <si>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</si>
  <si>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</si>
  <si>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</si>
  <si>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</si>
  <si>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</si>
  <si>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</si>
  <si>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</si>
  <si>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</si>
  <si>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</si>
  <si>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</si>
  <si>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</si>
  <si>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</si>
  <si>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</si>
  <si>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</si>
  <si>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</si>
  <si>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</si>
  <si>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</si>
  <si>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</si>
  <si>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</si>
  <si>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</si>
  <si>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</si>
  <si>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</si>
  <si>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</si>
  <si>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</si>
  <si>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</si>
  <si>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</si>
  <si>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</si>
  <si>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</si>
  <si>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</si>
  <si>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</si>
  <si>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</si>
  <si>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</si>
  <si>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</si>
  <si>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</si>
  <si>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</si>
  <si>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</si>
  <si>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</si>
  <si>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</si>
  <si>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</si>
  <si>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</si>
  <si>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</si>
  <si>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</si>
  <si>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</si>
  <si>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</si>
  <si>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</si>
  <si>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</si>
  <si>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</si>
  <si>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</si>
  <si>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</si>
  <si>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</si>
  <si>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</si>
  <si>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</si>
  <si>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</si>
  <si>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</si>
  <si>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</si>
  <si>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</si>
  <si>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</si>
  <si>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</si>
  <si>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</si>
  <si>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</si>
  <si>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</si>
  <si>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</si>
  <si>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</si>
  <si>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</si>
  <si>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</si>
  <si>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</si>
  <si>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</si>
  <si>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</si>
  <si>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</si>
  <si>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</si>
  <si>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</si>
  <si>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</si>
  <si>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</si>
  <si>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</si>
  <si>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</si>
  <si>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</si>
  <si>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</si>
  <si>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</si>
  <si>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</si>
  <si>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</si>
  <si>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</si>
  <si>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</si>
  <si>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</si>
  <si>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</si>
  <si>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</si>
  <si>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</si>
  <si>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</si>
  <si>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</si>
  <si>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</si>
  <si>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</si>
  <si>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</si>
  <si>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</si>
  <si>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</si>
  <si>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</si>
  <si>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</si>
  <si>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</si>
  <si>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</si>
  <si>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</si>
  <si>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</si>
  <si>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</si>
  <si>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</si>
  <si>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</si>
  <si>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</si>
  <si>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</si>
  <si>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</si>
  <si>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</si>
  <si>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</si>
  <si>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</si>
  <si>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</si>
  <si>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</si>
  <si>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</si>
  <si>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</si>
  <si>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</si>
  <si>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</si>
  <si>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</si>
  <si>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</si>
  <si>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</si>
  <si>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</si>
  <si>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</si>
  <si>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</si>
  <si>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</si>
  <si>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</si>
  <si>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</si>
  <si>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</si>
  <si>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</si>
  <si>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</si>
  <si>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</si>
  <si>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</si>
  <si>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</si>
  <si>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</si>
  <si>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</si>
  <si>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</si>
  <si>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</si>
  <si>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</si>
  <si>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</si>
  <si>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</si>
  <si>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</si>
  <si>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</si>
  <si>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</si>
  <si>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</si>
  <si>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</si>
  <si>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</si>
  <si>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</si>
  <si>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</si>
  <si>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</si>
  <si>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</si>
  <si>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</si>
  <si>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</si>
  <si>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</si>
  <si>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</si>
  <si>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</si>
  <si>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</si>
  <si>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</si>
  <si>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</si>
  <si>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</si>
  <si>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</si>
  <si>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</si>
  <si>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</si>
  <si>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</si>
  <si>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</si>
  <si>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</si>
  <si>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</si>
  <si>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</si>
  <si>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</si>
  <si>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</si>
  <si>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</si>
  <si>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</si>
  <si>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</si>
  <si>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</si>
  <si>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</si>
  <si>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</si>
  <si>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</si>
  <si>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</si>
  <si>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</si>
  <si>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</si>
  <si>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</si>
  <si>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</si>
  <si>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</si>
  <si>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</si>
  <si>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</si>
  <si>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</si>
  <si>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</si>
  <si>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</si>
  <si>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</si>
  <si>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</si>
  <si>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</si>
  <si>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</si>
  <si>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</si>
  <si>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</si>
  <si>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</si>
  <si>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</si>
  <si>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</si>
  <si>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</si>
  <si>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</si>
  <si>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</si>
  <si>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</si>
  <si>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</si>
  <si>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</si>
  <si>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</si>
  <si>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</si>
  <si>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</si>
  <si>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</si>
  <si>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</si>
  <si>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</si>
  <si>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</si>
  <si>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</si>
  <si>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</si>
  <si>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</si>
  <si>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</si>
  <si>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</si>
  <si>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</si>
  <si>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</si>
  <si>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</si>
  <si>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</si>
  <si>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</si>
  <si>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</si>
  <si>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</si>
  <si>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</si>
  <si>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</si>
  <si>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</si>
  <si>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</si>
  <si>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</si>
  <si>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</si>
  <si>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</si>
  <si>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</si>
  <si>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</si>
  <si>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</si>
  <si>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</si>
  <si>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</si>
  <si>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</si>
  <si>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</si>
  <si>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</si>
  <si>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</si>
  <si>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</si>
  <si>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</si>
  <si>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</si>
  <si>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</si>
  <si>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</si>
  <si>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</si>
  <si>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</si>
  <si>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</si>
  <si>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</si>
  <si>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</si>
  <si>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</si>
  <si>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</si>
  <si>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</si>
  <si>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</si>
  <si>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</si>
  <si>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</si>
  <si>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</si>
  <si>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</si>
  <si>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</si>
  <si>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</si>
  <si>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</si>
  <si>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</si>
  <si>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</si>
  <si>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</si>
  <si>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</si>
  <si>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</si>
  <si>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</si>
  <si>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</si>
  <si>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</si>
  <si>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</si>
  <si>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</si>
  <si>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</si>
  <si>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</si>
  <si>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</si>
  <si>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</si>
  <si>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</si>
  <si>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</si>
  <si>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</si>
  <si>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</si>
  <si>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</si>
  <si>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</si>
  <si>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</si>
  <si>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</si>
  <si>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</si>
  <si>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</si>
  <si>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</si>
  <si>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</si>
  <si>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</si>
  <si>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</si>
  <si>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</si>
  <si>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</si>
  <si>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</si>
  <si>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</si>
  <si>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</si>
  <si>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</si>
  <si>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</si>
  <si>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</si>
  <si>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</si>
  <si>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</si>
  <si>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</si>
  <si>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</si>
  <si>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</si>
  <si>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</si>
  <si>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</si>
  <si>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</si>
  <si>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</si>
  <si>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</si>
  <si>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</si>
  <si>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</si>
  <si>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</si>
  <si>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</si>
  <si>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</si>
  <si>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</si>
  <si>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</si>
  <si>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</si>
  <si>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</si>
  <si>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</si>
  <si>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</si>
  <si>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</si>
  <si>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</si>
  <si>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</si>
  <si>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</si>
  <si>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</si>
  <si>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</si>
  <si>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</si>
  <si>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</si>
  <si>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</si>
  <si>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</si>
  <si>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</si>
  <si>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</si>
  <si>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</si>
  <si>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</si>
  <si>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</si>
  <si>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</si>
  <si>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</si>
  <si>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</si>
  <si>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</si>
  <si>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</si>
  <si>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</si>
  <si>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</si>
  <si>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</si>
  <si>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</si>
  <si>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</si>
  <si>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</si>
  <si>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</si>
  <si>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</si>
  <si>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</si>
  <si>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</si>
  <si>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</si>
  <si>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</si>
  <si>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</si>
  <si>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</si>
  <si>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</si>
  <si>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</si>
  <si>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</si>
  <si>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</si>
  <si>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</si>
  <si>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</si>
  <si>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</si>
  <si>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</si>
  <si>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</si>
  <si>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</si>
  <si>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</si>
  <si>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</si>
  <si>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</si>
  <si>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</si>
  <si>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</si>
  <si>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</si>
  <si>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</si>
  <si>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</si>
  <si>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</si>
  <si>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</si>
  <si>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</si>
  <si>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</si>
  <si>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</si>
  <si>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</si>
  <si>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</si>
  <si>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</si>
  <si>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</si>
  <si>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</si>
  <si>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</si>
  <si>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</si>
  <si>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</si>
  <si>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</si>
  <si>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</si>
  <si>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</si>
  <si>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</si>
  <si>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</si>
  <si>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</si>
  <si>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</si>
  <si>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</si>
  <si>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</si>
  <si>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</si>
  <si>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</si>
  <si>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</si>
  <si>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</si>
  <si>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</si>
  <si>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</si>
  <si>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</si>
  <si>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</si>
  <si>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</si>
  <si>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</si>
  <si>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</si>
  <si>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</si>
  <si>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</si>
  <si>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</si>
  <si>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</si>
  <si>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</si>
  <si>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</si>
  <si>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</si>
  <si>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</si>
  <si>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</si>
  <si>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</si>
  <si>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</si>
  <si>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</si>
  <si>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</si>
  <si>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</si>
  <si>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</si>
  <si>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</si>
  <si>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</si>
  <si>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</si>
  <si>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</si>
  <si>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</si>
  <si>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</si>
  <si>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</si>
  <si>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</si>
  <si>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</si>
  <si>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</si>
  <si>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</si>
  <si>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</si>
  <si>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</si>
  <si>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</si>
  <si>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</si>
  <si>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</si>
  <si>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</si>
  <si>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</si>
  <si>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</si>
  <si>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</si>
  <si>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</si>
  <si>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</si>
  <si>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</si>
  <si>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</si>
  <si>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</si>
  <si>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</si>
  <si>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</si>
  <si>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</si>
  <si>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</si>
  <si>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</si>
  <si>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</si>
  <si>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</si>
  <si>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</si>
  <si>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</si>
  <si>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</si>
  <si>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</si>
  <si>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</si>
  <si>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</si>
  <si>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</si>
  <si>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</si>
  <si>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</si>
  <si>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</si>
  <si>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</si>
  <si>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</si>
  <si>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</si>
  <si>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</si>
  <si>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</si>
  <si>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</si>
  <si>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</si>
  <si>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</si>
  <si>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</si>
  <si>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</si>
  <si>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</si>
  <si>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</si>
  <si>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</si>
  <si>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</si>
  <si>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</si>
  <si>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</si>
  <si>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</si>
  <si>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</si>
  <si>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</si>
  <si>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</si>
  <si>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</si>
  <si>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</si>
  <si>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</si>
  <si>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</si>
  <si>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</si>
  <si>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</si>
  <si>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</si>
  <si>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</si>
  <si>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</si>
  <si>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</si>
  <si>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</si>
  <si>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</si>
  <si>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</si>
  <si>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</si>
  <si>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</si>
  <si>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</si>
  <si>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</si>
  <si>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</si>
  <si>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</si>
  <si>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</si>
  <si>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</si>
  <si>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</si>
  <si>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</si>
  <si>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</si>
  <si>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</si>
  <si>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</si>
  <si>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</si>
  <si>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</si>
  <si>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</si>
  <si>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</si>
  <si>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</si>
  <si>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</si>
  <si>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</si>
  <si>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</si>
  <si>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</si>
  <si>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</si>
  <si>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</si>
  <si>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</si>
  <si>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</si>
  <si>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</si>
  <si>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</si>
  <si>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</si>
  <si>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</si>
  <si>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</si>
  <si>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</si>
  <si>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</si>
  <si>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</si>
  <si>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</si>
  <si>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</si>
  <si>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</si>
  <si>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</si>
  <si>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</si>
  <si>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</si>
  <si>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</si>
  <si>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</si>
  <si>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</si>
  <si>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</si>
  <si>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</si>
  <si>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</si>
  <si>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</si>
  <si>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</si>
  <si>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</si>
  <si>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</si>
  <si>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</si>
  <si>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</si>
  <si>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</si>
  <si>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</si>
  <si>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</si>
  <si>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</si>
  <si>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</si>
  <si>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</si>
  <si>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</si>
  <si>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</si>
  <si>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</si>
  <si>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</si>
  <si>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</si>
  <si>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</si>
  <si>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</si>
  <si>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</si>
  <si>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</si>
  <si>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</si>
  <si>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</si>
  <si>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</si>
  <si>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</si>
  <si>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</si>
  <si>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</si>
  <si>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</si>
  <si>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</si>
  <si>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</si>
  <si>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</si>
  <si>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</si>
  <si>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</si>
  <si>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</si>
  <si>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</si>
  <si>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</si>
  <si>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</si>
  <si>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</si>
  <si>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</si>
  <si>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</si>
  <si>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</si>
  <si>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</si>
  <si>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</si>
  <si>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</si>
  <si>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</si>
  <si>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</si>
  <si>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</si>
  <si>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</si>
  <si>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</si>
  <si>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</si>
  <si>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</si>
  <si>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</si>
  <si>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</si>
  <si>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</si>
  <si>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</si>
  <si>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</si>
  <si>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</si>
  <si>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</si>
  <si>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</si>
  <si>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</si>
  <si>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</si>
  <si>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</si>
  <si>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</si>
  <si>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</si>
  <si>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</si>
  <si>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</si>
  <si>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</si>
  <si>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</si>
  <si>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</si>
  <si>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</si>
  <si>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</si>
  <si>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</si>
  <si>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</si>
  <si>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</si>
  <si>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</si>
  <si>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</si>
  <si>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</si>
  <si>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</si>
  <si>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</si>
  <si>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</si>
  <si>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</si>
  <si>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</si>
  <si>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</si>
  <si>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</si>
  <si>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</si>
  <si>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</si>
  <si>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</si>
  <si>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</si>
  <si>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</si>
  <si>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</si>
  <si>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</si>
  <si>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</si>
  <si>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</si>
  <si>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</si>
  <si>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</si>
  <si>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</si>
  <si>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</si>
  <si>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</si>
  <si>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</si>
  <si>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</si>
  <si>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</si>
  <si>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</si>
  <si>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</si>
  <si>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</si>
  <si>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</si>
  <si>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</si>
  <si>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</si>
  <si>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</si>
  <si>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</si>
  <si>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</si>
  <si>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</si>
  <si>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</si>
  <si>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</si>
  <si>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</si>
  <si>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</si>
  <si>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</si>
  <si>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</si>
  <si>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</si>
  <si>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</si>
  <si>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</si>
  <si>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</si>
  <si>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</si>
  <si>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</si>
  <si>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</si>
  <si>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</si>
  <si>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</si>
  <si>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</si>
  <si>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</si>
  <si>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</si>
  <si>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</si>
  <si>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</si>
  <si>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</si>
  <si>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</si>
  <si>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</si>
  <si>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</si>
  <si>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</si>
  <si>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</si>
  <si>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</si>
  <si>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</si>
  <si>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</si>
  <si>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</si>
  <si>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</si>
  <si>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</si>
  <si>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</si>
  <si>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</si>
  <si>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</si>
  <si>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</si>
  <si>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</si>
  <si>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</si>
  <si>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</si>
  <si>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</si>
  <si>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</si>
  <si>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</si>
  <si>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</si>
  <si>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</si>
  <si>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</si>
  <si>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</si>
  <si>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</si>
  <si>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</si>
  <si>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</si>
  <si>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</si>
  <si>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</si>
  <si>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</si>
  <si>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</si>
  <si>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</si>
  <si>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</si>
  <si>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</si>
  <si>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</si>
  <si>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</si>
  <si>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</si>
  <si>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</si>
  <si>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</si>
  <si>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</si>
  <si>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</si>
  <si>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</si>
  <si>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</si>
  <si>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</si>
  <si>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</si>
  <si>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</si>
  <si>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</si>
  <si>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</si>
  <si>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</si>
  <si>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</si>
  <si>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</si>
  <si>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</si>
  <si>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</si>
  <si>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</si>
  <si>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</si>
  <si>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</si>
  <si>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</si>
  <si>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</si>
  <si>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</si>
  <si>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</si>
  <si>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</si>
  <si>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</si>
  <si>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</si>
  <si>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</si>
  <si>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</si>
  <si>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</si>
  <si>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</si>
  <si>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</si>
  <si>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</si>
  <si>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</si>
  <si>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</si>
  <si>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</si>
  <si>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</si>
  <si>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</si>
  <si>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</si>
  <si>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</si>
  <si>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</si>
  <si>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</si>
  <si>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</si>
  <si>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</si>
  <si>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</si>
  <si>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</si>
  <si>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</si>
  <si>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</si>
  <si>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</si>
  <si>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</si>
  <si>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</si>
  <si>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</si>
  <si>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</si>
  <si>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</si>
  <si>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</si>
  <si>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</si>
  <si>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</si>
  <si>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</si>
  <si>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</si>
  <si>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</si>
  <si>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</si>
  <si>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</si>
  <si>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</si>
  <si>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</si>
  <si>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</si>
  <si>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</si>
  <si>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</si>
  <si>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</si>
  <si>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</si>
  <si>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</si>
  <si>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</si>
  <si>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</si>
  <si>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</si>
  <si>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</si>
  <si>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</si>
  <si>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</si>
  <si>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</si>
  <si>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</si>
  <si>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</si>
  <si>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</si>
  <si>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</si>
  <si>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</si>
  <si>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</si>
  <si>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</si>
  <si>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</si>
  <si>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</si>
  <si>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</si>
  <si>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</si>
  <si>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</si>
  <si>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</si>
  <si>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</si>
  <si>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</si>
  <si>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</si>
  <si>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</si>
  <si>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</si>
  <si>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</si>
  <si>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</si>
  <si>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</si>
  <si>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</si>
  <si>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</si>
  <si>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</si>
  <si>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</si>
  <si>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</si>
  <si>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</si>
  <si>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</si>
  <si>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</si>
  <si>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</si>
  <si>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</si>
  <si>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</si>
  <si>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</si>
  <si>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</si>
  <si>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</si>
  <si>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</si>
  <si>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</si>
  <si>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</si>
  <si>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</si>
  <si>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</si>
  <si>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</si>
  <si>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</si>
  <si>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</si>
  <si>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</si>
  <si>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</si>
  <si>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</si>
  <si>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</si>
  <si>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</si>
  <si>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</si>
  <si>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</si>
  <si>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</si>
  <si>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</si>
  <si>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</si>
  <si>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</si>
  <si>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</si>
  <si>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</si>
  <si>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</si>
  <si>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</si>
  <si>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</si>
  <si>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</si>
  <si>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</si>
  <si>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</si>
  <si>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</si>
  <si>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</si>
  <si>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</si>
  <si>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</si>
  <si>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</si>
  <si>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</si>
  <si>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</si>
  <si>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</si>
  <si>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</si>
  <si>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</si>
  <si>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</si>
  <si>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</si>
  <si>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</si>
  <si>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</si>
  <si>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</si>
  <si>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</si>
  <si>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</si>
  <si>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</si>
  <si>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</si>
  <si>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</si>
  <si>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</si>
  <si>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</si>
  <si>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</si>
  <si>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</si>
  <si>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</si>
  <si>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</si>
  <si>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</si>
  <si>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</si>
  <si>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</si>
  <si>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</si>
  <si>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</si>
  <si>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</si>
  <si>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</si>
  <si>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</si>
  <si>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</si>
  <si>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</si>
  <si>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</si>
  <si>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</si>
  <si>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</si>
  <si>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</si>
  <si>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</si>
  <si>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</si>
  <si>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</si>
  <si>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</si>
  <si>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</si>
  <si>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</si>
  <si>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</si>
  <si>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</si>
  <si>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</si>
  <si>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</si>
  <si>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</si>
  <si>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</si>
  <si>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</si>
  <si>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</si>
  <si>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</si>
  <si>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</si>
  <si>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</si>
  <si>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</si>
  <si>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</si>
  <si>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</si>
  <si>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</si>
  <si>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</si>
  <si>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</si>
  <si>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</si>
  <si>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</si>
  <si>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</si>
  <si>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</si>
  <si>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</si>
  <si>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</si>
  <si>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</si>
  <si>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</si>
  <si>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</si>
  <si>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</si>
  <si>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</si>
  <si>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</si>
  <si>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</si>
  <si>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</si>
  <si>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</si>
  <si>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</si>
  <si>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</si>
  <si>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</si>
  <si>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</si>
  <si>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</si>
  <si>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</si>
  <si>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</si>
  <si>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</si>
  <si>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</si>
  <si>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</si>
  <si>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</si>
  <si>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</si>
  <si>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</si>
  <si>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</si>
  <si>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</si>
  <si>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</si>
  <si>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</si>
  <si>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</si>
  <si>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</si>
  <si>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</si>
  <si>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</si>
  <si>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</si>
  <si>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</si>
  <si>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</si>
  <si>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</si>
  <si>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</si>
  <si>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</si>
  <si>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</si>
  <si>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</si>
  <si>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</si>
  <si>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</si>
  <si>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</si>
  <si>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</si>
  <si>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</si>
  <si>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</si>
  <si>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</si>
  <si>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</si>
  <si>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</si>
  <si>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</si>
  <si>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</si>
  <si>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</si>
  <si>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</si>
  <si>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</si>
  <si>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</si>
  <si>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</si>
  <si>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</si>
  <si>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</si>
  <si>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</si>
  <si>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</si>
  <si>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</si>
  <si>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</si>
  <si>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</si>
  <si>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</si>
  <si>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</si>
  <si>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</si>
  <si>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</si>
  <si>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</si>
  <si>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</si>
  <si>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</si>
  <si>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</si>
  <si>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</si>
  <si>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</si>
  <si>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</si>
  <si>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</si>
  <si>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</si>
  <si>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</si>
  <si>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</si>
  <si>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</si>
  <si>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</si>
  <si>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</si>
  <si>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</si>
  <si>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</si>
  <si>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</si>
  <si>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</si>
  <si>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</si>
  <si>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</si>
  <si>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</si>
  <si>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</si>
  <si>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</si>
  <si>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</si>
  <si>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</si>
  <si>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</si>
  <si>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</si>
  <si>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</si>
  <si>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</si>
  <si>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</si>
  <si>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</si>
  <si>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</si>
  <si>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</si>
  <si>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</si>
  <si>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</si>
  <si>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</si>
  <si>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</si>
  <si>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</si>
  <si>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</si>
  <si>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</si>
  <si>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</si>
  <si>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</si>
  <si>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</si>
  <si>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</si>
  <si>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</si>
  <si>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</si>
  <si>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</si>
  <si>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</si>
  <si>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</si>
  <si>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</si>
  <si>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</si>
  <si>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</si>
  <si>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</si>
  <si>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</si>
  <si>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</si>
  <si>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</si>
  <si>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</si>
  <si>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</si>
  <si>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</si>
  <si>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</si>
  <si>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</si>
  <si>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</si>
  <si>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</si>
  <si>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</si>
  <si>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</si>
  <si>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</si>
  <si>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</si>
  <si>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</si>
  <si>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</si>
  <si>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</si>
  <si>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</si>
  <si>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</si>
  <si>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</si>
  <si>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</si>
  <si>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</si>
  <si>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</si>
  <si>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</si>
  <si>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</si>
  <si>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</si>
  <si>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</si>
  <si>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</si>
  <si>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</si>
  <si>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</si>
  <si>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</si>
  <si>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</si>
  <si>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</si>
  <si>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</si>
  <si>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</si>
  <si>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</si>
  <si>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</si>
  <si>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</si>
  <si>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</si>
  <si>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</si>
  <si>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</si>
  <si>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</si>
  <si>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</si>
  <si>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</si>
  <si>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</si>
  <si>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</si>
  <si>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</si>
  <si>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</si>
  <si>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</si>
  <si>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</si>
  <si>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</si>
  <si>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</si>
  <si>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</si>
  <si>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</si>
  <si>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</si>
  <si>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</si>
  <si>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</si>
  <si>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</si>
  <si>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</si>
  <si>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</si>
  <si>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</si>
  <si>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</si>
  <si>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</si>
  <si>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</si>
  <si>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</si>
  <si>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</si>
  <si>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</si>
  <si>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</si>
  <si>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</si>
  <si>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</si>
  <si>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</si>
  <si>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</si>
  <si>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</si>
  <si>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</si>
  <si>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</si>
  <si>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</si>
  <si>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</si>
  <si>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</si>
  <si>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</si>
  <si>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</si>
  <si>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</si>
  <si>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</si>
  <si>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</si>
  <si>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</si>
  <si>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</si>
  <si>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</si>
  <si>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</si>
  <si>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</si>
  <si>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</si>
  <si>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</si>
  <si>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</si>
  <si>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</si>
  <si>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</si>
  <si>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</si>
  <si>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</si>
  <si>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</si>
  <si>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</si>
  <si>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</si>
  <si>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</si>
  <si>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</si>
  <si>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</si>
  <si>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</si>
  <si>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</si>
  <si>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</si>
  <si>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</si>
  <si>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</si>
  <si>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</si>
  <si>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</si>
  <si>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</si>
  <si>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</si>
  <si>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</si>
  <si>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</si>
  <si>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</si>
  <si>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</si>
  <si>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</si>
  <si>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</si>
  <si>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</si>
  <si>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</si>
  <si>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</si>
  <si>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</si>
  <si>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</si>
  <si>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</si>
  <si>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</si>
  <si>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</si>
  <si>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</si>
  <si>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</si>
  <si>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</si>
  <si>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</si>
  <si>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</si>
  <si>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</si>
  <si>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</si>
  <si>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</si>
  <si>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</si>
  <si>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</si>
  <si>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</si>
  <si>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</si>
  <si>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</si>
  <si>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</si>
  <si>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</si>
  <si>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</si>
  <si>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</si>
  <si>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</si>
  <si>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</si>
  <si>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</si>
  <si>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</si>
  <si>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</si>
  <si>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</si>
  <si>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</si>
  <si>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</si>
  <si>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</si>
  <si>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</si>
  <si>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</si>
  <si>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</si>
  <si>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</si>
  <si>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</si>
  <si>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</si>
  <si>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</si>
  <si>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</si>
  <si>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</si>
  <si>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</si>
  <si>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</si>
  <si>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</si>
  <si>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</si>
  <si>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</si>
  <si>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</si>
  <si>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</si>
  <si>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</si>
  <si>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</si>
  <si>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</si>
  <si>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</si>
  <si>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</si>
  <si>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</si>
  <si>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</si>
  <si>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</si>
  <si>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</si>
  <si>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</si>
  <si>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</si>
  <si>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</si>
  <si>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</si>
  <si>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</si>
  <si>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</si>
  <si>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</si>
  <si>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</si>
  <si>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</si>
  <si>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</si>
  <si>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</si>
  <si>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</si>
  <si>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</si>
  <si>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</si>
  <si>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</si>
  <si>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</si>
  <si>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</si>
  <si>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</si>
  <si>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</si>
  <si>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</si>
  <si>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</si>
  <si>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</si>
  <si>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</si>
  <si>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</si>
  <si>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</si>
  <si>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</si>
  <si>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</si>
  <si>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</si>
  <si>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</si>
  <si>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</si>
  <si>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</si>
  <si>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</si>
  <si>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</si>
  <si>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</si>
  <si>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</si>
  <si>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</si>
  <si>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</si>
  <si>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</si>
  <si>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</si>
  <si>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</si>
  <si>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</si>
  <si>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</si>
  <si>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</si>
  <si>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</si>
  <si>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</si>
  <si>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</si>
  <si>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</si>
  <si>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</si>
  <si>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</si>
  <si>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</si>
  <si>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</si>
  <si>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</si>
  <si>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</si>
  <si>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</si>
  <si>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</si>
  <si>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</si>
  <si>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</si>
  <si>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</si>
  <si>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</si>
  <si>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</si>
  <si>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</si>
  <si>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</si>
  <si>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</si>
  <si>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</si>
  <si>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</si>
  <si>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</si>
  <si>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</si>
  <si>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</si>
  <si>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</si>
  <si>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</si>
  <si>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</si>
  <si>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</si>
  <si>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</si>
  <si>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</si>
  <si>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</si>
  <si>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</si>
  <si>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</si>
  <si>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</si>
  <si>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</si>
  <si>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</si>
  <si>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</si>
  <si>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</si>
  <si>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</si>
  <si>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</si>
  <si>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</si>
  <si>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</si>
  <si>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</si>
  <si>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</si>
  <si>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</si>
  <si>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</si>
  <si>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</si>
  <si>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</si>
  <si>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</si>
  <si>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</si>
  <si>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</si>
  <si>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</si>
  <si>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</si>
  <si>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</si>
  <si>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</si>
  <si>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</si>
  <si>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</si>
  <si>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</si>
  <si>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</si>
  <si>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</si>
  <si>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</si>
  <si>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</si>
  <si>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</si>
  <si>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</si>
  <si>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</si>
  <si>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</si>
  <si>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</si>
  <si>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</si>
  <si>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</si>
  <si>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</si>
  <si>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</si>
  <si>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</si>
  <si>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</si>
  <si>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</si>
  <si>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</si>
  <si>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</si>
  <si>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</si>
  <si>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</si>
  <si>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</si>
  <si>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</si>
  <si>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</si>
  <si>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</si>
  <si>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</si>
  <si>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</si>
  <si>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</si>
  <si>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</si>
  <si>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</si>
  <si>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</si>
  <si>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</si>
  <si>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</si>
  <si>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</si>
  <si>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</si>
  <si>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</si>
  <si>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</si>
  <si>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</si>
  <si>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</si>
  <si>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</si>
  <si>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</si>
  <si>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</si>
  <si>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</si>
  <si>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</si>
  <si>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</si>
  <si>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</si>
  <si>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</si>
  <si>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</si>
  <si>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</si>
  <si>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</si>
  <si>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</si>
  <si>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</si>
  <si>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</si>
  <si>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</si>
  <si>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</si>
  <si>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</si>
  <si>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</si>
  <si>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</si>
  <si>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</si>
  <si>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</si>
  <si>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</si>
  <si>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</si>
  <si>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</si>
  <si>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</si>
  <si>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</si>
  <si>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</si>
  <si>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</si>
  <si>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</si>
  <si>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</si>
  <si>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</si>
  <si>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</si>
  <si>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</si>
  <si>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</si>
  <si>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</si>
  <si>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</si>
  <si>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</si>
  <si>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</si>
  <si>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</si>
  <si>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</si>
  <si>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</si>
  <si>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</si>
  <si>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</si>
  <si>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</si>
  <si>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</si>
  <si>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</si>
  <si>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</si>
  <si>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</si>
  <si>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</si>
  <si>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</si>
  <si>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</si>
  <si>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</si>
  <si>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</si>
  <si>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</si>
  <si>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</si>
  <si>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</si>
  <si>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</si>
  <si>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</si>
  <si>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</si>
  <si>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</si>
  <si>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</si>
  <si>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</si>
  <si>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</si>
  <si>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</si>
  <si>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</si>
  <si>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</si>
  <si>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</si>
  <si>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</si>
  <si>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</si>
  <si>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</si>
  <si>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</si>
  <si>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</si>
  <si>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</si>
  <si>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</si>
  <si>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</si>
  <si>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</si>
  <si>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</si>
  <si>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</si>
  <si>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</si>
  <si>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</si>
  <si>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</si>
  <si>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</si>
  <si>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</si>
  <si>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</si>
  <si>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</si>
  <si>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</si>
  <si>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</si>
  <si>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</si>
  <si>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</si>
  <si>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</si>
  <si>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</si>
  <si>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</si>
  <si>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</si>
  <si>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</si>
  <si>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</si>
  <si>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</si>
  <si>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</si>
  <si>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</si>
  <si>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</si>
  <si>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</si>
  <si>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</si>
  <si>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</si>
  <si>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</si>
  <si>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</si>
  <si>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</si>
  <si>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</si>
  <si>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</si>
  <si>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</si>
  <si>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</si>
  <si>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</si>
  <si>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</si>
  <si>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</si>
  <si>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</si>
  <si>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</si>
  <si>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</si>
  <si>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</si>
  <si>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</si>
  <si>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</si>
  <si>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</si>
  <si>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</si>
  <si>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</si>
  <si>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</si>
  <si>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</si>
  <si>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</si>
  <si>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</si>
  <si>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</si>
  <si>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</si>
  <si>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</si>
  <si>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</si>
  <si>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</si>
  <si>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</si>
  <si>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</si>
  <si>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</si>
  <si>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</si>
  <si>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</si>
  <si>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</si>
  <si>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</si>
  <si>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</si>
  <si>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</si>
  <si>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</si>
  <si>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</si>
  <si>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</si>
  <si>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</si>
  <si>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</si>
  <si>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</si>
  <si>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</si>
  <si>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</si>
  <si>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</si>
  <si>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</si>
  <si>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</si>
  <si>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</si>
  <si>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</si>
  <si>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</si>
  <si>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</si>
  <si>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</si>
  <si>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</si>
  <si>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</si>
  <si>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</si>
  <si>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</si>
  <si>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</si>
  <si>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</si>
  <si>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</si>
  <si>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</si>
  <si>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</si>
  <si>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</si>
  <si>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</si>
  <si>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</si>
  <si>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</si>
  <si>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</si>
  <si>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</si>
  <si>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</si>
  <si>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</si>
  <si>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</si>
  <si>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</si>
  <si>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</si>
  <si>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</si>
  <si>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</si>
  <si>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</si>
  <si>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</si>
  <si>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</si>
  <si>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</si>
  <si>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</si>
  <si>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</si>
  <si>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</si>
  <si>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</si>
  <si>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</si>
  <si>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</si>
  <si>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</si>
  <si>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</si>
  <si>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</si>
  <si>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</si>
  <si>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</si>
  <si>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</si>
  <si>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</si>
  <si>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</si>
  <si>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</si>
  <si>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</si>
  <si>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</si>
  <si>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</si>
  <si>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</si>
  <si>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</si>
  <si>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</si>
  <si>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</si>
  <si>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</si>
  <si>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</si>
  <si>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</si>
  <si>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</si>
  <si>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</si>
  <si>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</si>
  <si>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</si>
  <si>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</si>
  <si>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</si>
  <si>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</si>
  <si>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</si>
  <si>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</si>
  <si>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</si>
  <si>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</si>
  <si>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</si>
  <si>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</si>
  <si>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</si>
  <si>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</si>
  <si>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</si>
  <si>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</si>
  <si>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</si>
  <si>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</si>
  <si>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</si>
  <si>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</si>
  <si>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</si>
  <si>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</si>
  <si>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</si>
  <si>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</si>
  <si>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</si>
  <si>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</si>
  <si>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</si>
  <si>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</si>
  <si>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</si>
  <si>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</si>
  <si>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</si>
  <si>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</si>
  <si>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</si>
  <si>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</si>
  <si>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</si>
  <si>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</si>
  <si>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</si>
  <si>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</si>
  <si>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</si>
  <si>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</si>
  <si>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</si>
  <si>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</si>
  <si>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</si>
  <si>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</si>
  <si>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</si>
  <si>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</si>
  <si>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</si>
  <si>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</si>
  <si>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</si>
  <si>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</si>
  <si>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</si>
  <si>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</si>
  <si>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</si>
  <si>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</si>
  <si>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</si>
  <si>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</si>
  <si>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</si>
  <si>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</si>
  <si>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</si>
  <si>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</si>
  <si>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</si>
  <si>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</si>
  <si>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</si>
  <si>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</si>
  <si>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</si>
  <si>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</si>
  <si>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</si>
  <si>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</si>
  <si>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</si>
  <si>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</si>
  <si>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</si>
  <si>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</si>
  <si>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</si>
  <si>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</si>
  <si>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</si>
  <si>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</si>
  <si>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</si>
  <si>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</si>
  <si>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</si>
  <si>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</si>
  <si>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</si>
  <si>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</si>
  <si>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</si>
  <si>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</si>
  <si>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</si>
  <si>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</si>
  <si>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</si>
  <si>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</si>
  <si>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</si>
  <si>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</si>
  <si>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</si>
  <si>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</si>
  <si>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</si>
  <si>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</si>
  <si>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</si>
  <si>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</si>
  <si>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</si>
  <si>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</si>
  <si>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</si>
  <si>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</si>
  <si>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</si>
  <si>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</si>
  <si>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</si>
  <si>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</si>
  <si>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</si>
  <si>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</si>
  <si>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</si>
  <si>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</si>
  <si>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</si>
  <si>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</si>
  <si>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</si>
  <si>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</si>
  <si>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</si>
  <si>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</si>
  <si>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</si>
  <si>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</si>
  <si>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</si>
  <si>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</si>
  <si>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</si>
  <si>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</si>
  <si>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</si>
  <si>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</si>
  <si>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</si>
  <si>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</si>
  <si>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</si>
  <si>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</si>
  <si>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</si>
  <si>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</si>
  <si>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</si>
  <si>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</si>
  <si>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</si>
  <si>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</si>
  <si>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</si>
  <si>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</si>
  <si>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</si>
  <si>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</si>
  <si>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</si>
  <si>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</si>
  <si>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</si>
  <si>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</si>
  <si>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</si>
  <si>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</si>
  <si>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</si>
  <si>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</si>
  <si>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</si>
  <si>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</si>
  <si>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</si>
  <si>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</si>
  <si>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</si>
  <si>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</si>
  <si>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</si>
  <si>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</si>
  <si>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</si>
  <si>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</si>
  <si>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</si>
  <si>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</si>
  <si>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</si>
  <si>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</si>
  <si>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</si>
  <si>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</si>
  <si>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</si>
  <si>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</si>
  <si>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</si>
  <si>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</si>
  <si>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</si>
  <si>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</si>
  <si>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</si>
  <si>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</si>
  <si>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</si>
  <si>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</si>
  <si>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</si>
  <si>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</si>
  <si>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</si>
  <si>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</si>
  <si>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</si>
  <si>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</si>
  <si>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</si>
  <si>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</si>
  <si>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</si>
  <si>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</si>
  <si>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</si>
  <si>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</si>
  <si>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</si>
  <si>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</si>
  <si>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</si>
  <si>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</si>
  <si>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</si>
  <si>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</si>
  <si>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</si>
  <si>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</si>
  <si>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</si>
  <si>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</si>
  <si>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</si>
  <si>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</si>
  <si>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</si>
  <si>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</si>
  <si>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</si>
  <si>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</si>
  <si>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</si>
  <si>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</si>
  <si>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</si>
  <si>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</si>
  <si>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</si>
  <si>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</si>
  <si>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</si>
  <si>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</si>
  <si>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</si>
  <si>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</si>
  <si>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</si>
  <si>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</si>
  <si>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</si>
  <si>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</si>
  <si>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</si>
  <si>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</si>
  <si>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</si>
  <si>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</si>
  <si>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</si>
  <si>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</si>
  <si>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</si>
  <si>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</si>
  <si>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</si>
  <si>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</si>
  <si>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</si>
  <si>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</si>
  <si>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</si>
  <si>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</si>
  <si>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</si>
  <si>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</si>
  <si>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</si>
  <si>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</si>
  <si>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</si>
  <si>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</si>
  <si>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</si>
  <si>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</si>
  <si>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</si>
  <si>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</si>
  <si>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</si>
  <si>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</si>
  <si>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</si>
  <si>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</si>
  <si>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</si>
  <si>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</si>
  <si>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</si>
  <si>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</si>
  <si>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</si>
  <si>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</si>
  <si>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</si>
  <si>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</si>
  <si>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</si>
  <si>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</si>
  <si>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</si>
  <si>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</si>
  <si>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</si>
  <si>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</si>
  <si>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</si>
  <si>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</si>
  <si>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</si>
  <si>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</si>
  <si>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</si>
  <si>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</si>
  <si>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</si>
  <si>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</si>
  <si>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</si>
  <si>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</si>
  <si>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</si>
  <si>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</si>
  <si>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</si>
  <si>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</si>
  <si>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</si>
  <si>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</si>
  <si>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</si>
  <si>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</si>
  <si>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</si>
  <si>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</si>
  <si>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</si>
  <si>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</si>
  <si>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</si>
  <si>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</si>
  <si>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</si>
  <si>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</si>
  <si>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</si>
  <si>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</si>
  <si>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</si>
  <si>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</si>
  <si>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</si>
  <si>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</si>
  <si>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</si>
  <si>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</si>
  <si>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</si>
  <si>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</si>
  <si>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</si>
  <si>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</si>
  <si>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</si>
  <si>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</si>
  <si>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</si>
  <si>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</si>
  <si>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</si>
  <si>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</si>
  <si>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</si>
  <si>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</si>
  <si>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</si>
  <si>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</si>
  <si>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</si>
  <si>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</si>
  <si>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</si>
  <si>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</si>
  <si>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</si>
  <si>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</si>
  <si>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</si>
  <si>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</si>
  <si>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</si>
  <si>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</si>
  <si>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</si>
  <si>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</si>
  <si>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</si>
  <si>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</si>
  <si>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</si>
  <si>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</si>
  <si>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</si>
  <si>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</si>
  <si>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</si>
  <si>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</si>
  <si>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</si>
  <si>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</si>
  <si>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</si>
  <si>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</si>
  <si>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</si>
  <si>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</si>
  <si>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</si>
  <si>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</si>
  <si>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</si>
  <si>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</si>
  <si>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</si>
  <si>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</si>
  <si>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</si>
  <si>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</si>
  <si>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</si>
  <si>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</si>
  <si>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</si>
  <si>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</si>
  <si>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</si>
  <si>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</si>
  <si>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</si>
  <si>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</si>
  <si>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</si>
  <si>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</si>
  <si>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</si>
  <si>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</si>
  <si>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</si>
  <si>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</si>
  <si>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</si>
  <si>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</si>
  <si>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</si>
  <si>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</si>
  <si>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</si>
  <si>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</si>
  <si>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</si>
  <si>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</si>
  <si>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</si>
  <si>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</si>
  <si>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</si>
  <si>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</si>
  <si>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</si>
  <si>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</si>
  <si>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</si>
  <si>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</si>
  <si>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</si>
  <si>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</si>
  <si>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</si>
  <si>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</si>
  <si>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</si>
  <si>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</si>
  <si>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</si>
  <si>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</si>
  <si>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</si>
  <si>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</si>
  <si>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</si>
  <si>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</si>
  <si>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</si>
  <si>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</si>
  <si>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</si>
  <si>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</si>
  <si>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</si>
  <si>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</si>
  <si>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</si>
  <si>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</si>
  <si>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</si>
  <si>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</si>
  <si>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</si>
  <si>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</si>
  <si>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</si>
  <si>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</si>
  <si>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</si>
  <si>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</si>
  <si>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</si>
  <si>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</si>
  <si>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</si>
  <si>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</si>
  <si>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</si>
  <si>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</si>
  <si>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</si>
  <si>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</si>
  <si>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</si>
  <si>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</si>
  <si>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</si>
  <si>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</si>
  <si>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</si>
  <si>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</si>
  <si>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</si>
  <si>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</si>
  <si>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</si>
  <si>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</si>
  <si>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</si>
  <si>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</si>
  <si>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</si>
  <si>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</si>
  <si>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</si>
  <si>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</si>
  <si>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</si>
  <si>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</si>
  <si>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</si>
  <si>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</si>
  <si>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</si>
  <si>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</si>
  <si>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</si>
  <si>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</si>
  <si>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</si>
  <si>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</si>
  <si>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</si>
  <si>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</si>
  <si>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</si>
  <si>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</si>
  <si>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</si>
  <si>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</si>
  <si>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</si>
  <si>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</si>
  <si>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</si>
  <si>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</si>
  <si>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</si>
  <si>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</si>
  <si>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</si>
  <si>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</si>
  <si>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</si>
  <si>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</si>
  <si>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</si>
  <si>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</si>
  <si>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</si>
  <si>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</si>
  <si>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</si>
  <si>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</si>
  <si>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</si>
  <si>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</si>
  <si>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</si>
  <si>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</si>
  <si>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</si>
  <si>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</si>
  <si>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</si>
  <si>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</si>
  <si>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</si>
  <si>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</si>
  <si>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</si>
  <si>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</si>
  <si>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</si>
  <si>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</si>
  <si>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</si>
  <si>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</si>
  <si>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</si>
  <si>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</si>
  <si>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</si>
  <si>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</si>
  <si>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</si>
  <si>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</si>
  <si>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</si>
  <si>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</si>
  <si>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</si>
  <si>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</si>
  <si>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</si>
  <si>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</si>
  <si>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</si>
  <si>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</si>
  <si>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</si>
  <si>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</si>
  <si>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</si>
  <si>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</si>
  <si>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</si>
  <si>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</si>
  <si>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</si>
  <si>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</si>
  <si>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</si>
  <si>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</si>
  <si>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</si>
  <si>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</si>
  <si>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</si>
  <si>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</si>
  <si>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</si>
  <si>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</si>
  <si>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</si>
  <si>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</si>
  <si>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</si>
  <si>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</si>
  <si>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</si>
  <si>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</si>
  <si>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</si>
  <si>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</si>
  <si>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</si>
  <si>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</si>
  <si>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</si>
  <si>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</si>
  <si>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</si>
  <si>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</si>
  <si>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</si>
  <si>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</si>
  <si>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</si>
  <si>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</si>
  <si>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</si>
  <si>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</si>
  <si>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</si>
  <si>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</si>
  <si>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</si>
  <si>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</si>
  <si>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</si>
  <si>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</si>
  <si>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</si>
  <si>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</si>
  <si>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</si>
  <si>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</si>
  <si>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</si>
  <si>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</si>
  <si>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</si>
  <si>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</si>
  <si>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</si>
  <si>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</si>
  <si>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</si>
  <si>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</si>
  <si>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</si>
  <si>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</si>
  <si>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</si>
  <si>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</si>
  <si>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</si>
  <si>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</si>
  <si>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</si>
  <si>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</si>
  <si>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</si>
  <si>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</si>
  <si>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</si>
  <si>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</si>
  <si>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</si>
  <si>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</si>
  <si>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</si>
  <si>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</si>
  <si>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</si>
  <si>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</si>
  <si>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</si>
  <si>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</si>
  <si>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</si>
  <si>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</si>
  <si>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</si>
  <si>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</si>
  <si>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</si>
  <si>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</si>
  <si>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</si>
  <si>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</si>
  <si>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</si>
  <si>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</si>
  <si>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</si>
  <si>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</si>
  <si>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</si>
  <si>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</si>
  <si>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</si>
  <si>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</si>
  <si>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</si>
  <si>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</si>
  <si>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</si>
  <si>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</si>
  <si>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</si>
  <si>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</si>
  <si>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</si>
  <si>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</si>
  <si>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</si>
  <si>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</si>
  <si>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</si>
  <si>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</si>
  <si>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</si>
  <si>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</si>
  <si>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</si>
  <si>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</si>
  <si>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</si>
  <si>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</si>
  <si>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</si>
  <si>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</si>
  <si>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</si>
  <si>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</si>
  <si>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</si>
  <si>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</si>
  <si>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</si>
  <si>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</si>
  <si>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</si>
  <si>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</si>
  <si>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</si>
  <si>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</si>
  <si>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</si>
  <si>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</si>
  <si>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</si>
  <si>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</si>
  <si>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</si>
  <si>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</si>
  <si>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</si>
  <si>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</si>
  <si>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</si>
  <si>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</si>
  <si>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</si>
  <si>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</si>
  <si>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</si>
  <si>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</si>
  <si>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</si>
  <si>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</si>
  <si>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</si>
  <si>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</si>
  <si>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</si>
  <si>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</si>
  <si>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</si>
  <si>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</si>
  <si>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</si>
  <si>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</si>
  <si>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</si>
  <si>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</si>
  <si>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</si>
  <si>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</si>
  <si>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</si>
  <si>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</si>
  <si>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</si>
  <si>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</si>
  <si>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</si>
  <si>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</si>
  <si>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</si>
  <si>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</si>
  <si>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</si>
  <si>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</si>
  <si>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</si>
  <si>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</si>
  <si>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</si>
  <si>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</si>
  <si>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</si>
  <si>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</si>
  <si>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</si>
  <si>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</si>
  <si>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</si>
  <si>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</si>
  <si>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</si>
  <si>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</si>
  <si>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</si>
  <si>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</si>
  <si>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</si>
  <si>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</si>
  <si>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</si>
  <si>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</si>
  <si>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</si>
  <si>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</si>
  <si>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</si>
  <si>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</si>
  <si>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</si>
  <si>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</si>
  <si>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</si>
  <si>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</si>
  <si>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</si>
  <si>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</si>
  <si>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</si>
  <si>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</si>
  <si>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</si>
  <si>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</si>
  <si>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</si>
  <si>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</si>
  <si>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</si>
  <si>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</si>
  <si>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</si>
  <si>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</si>
  <si>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</si>
  <si>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</si>
  <si>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</si>
  <si>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</si>
  <si>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</si>
  <si>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</si>
  <si>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</si>
  <si>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</si>
  <si>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</si>
  <si>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</si>
  <si>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</si>
  <si>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</si>
  <si>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</si>
  <si>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</si>
  <si>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</si>
  <si>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</si>
  <si>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</si>
  <si>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</si>
  <si>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</si>
  <si>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</si>
  <si>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</si>
  <si>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</si>
  <si>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</si>
  <si>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</si>
  <si>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</si>
  <si>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</si>
  <si>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</si>
  <si>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</si>
  <si>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</si>
  <si>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</si>
  <si>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</si>
  <si>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</si>
  <si>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</si>
  <si>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</si>
  <si>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</si>
  <si>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</si>
  <si>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</si>
  <si>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</si>
  <si>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</si>
  <si>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</si>
  <si>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</si>
  <si>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</si>
  <si>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</si>
  <si>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</si>
  <si>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</si>
  <si>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</si>
  <si>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</si>
  <si>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</si>
  <si>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</si>
  <si>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</si>
  <si>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</si>
  <si>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</si>
  <si>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</si>
  <si>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</si>
  <si>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</si>
  <si>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</si>
  <si>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</si>
  <si>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</si>
  <si>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</si>
  <si>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</si>
  <si>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</si>
  <si>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</si>
  <si>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</si>
  <si>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</si>
  <si>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</si>
  <si>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</si>
  <si>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</si>
  <si>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</si>
  <si>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</si>
  <si>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</si>
  <si>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</si>
  <si>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</si>
  <si>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</si>
  <si>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</si>
  <si>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</si>
  <si>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</si>
  <si>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</si>
  <si>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</si>
  <si>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</si>
  <si>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</si>
  <si>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</si>
  <si>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</si>
  <si>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</si>
  <si>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</si>
  <si>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</si>
  <si>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</si>
  <si>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</si>
  <si>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</si>
  <si>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</si>
  <si>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</si>
  <si>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</si>
  <si>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</si>
  <si>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</si>
  <si>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</si>
  <si>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</si>
  <si>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</si>
  <si>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</si>
  <si>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</si>
  <si>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</si>
  <si>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</si>
  <si>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</si>
  <si>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</si>
  <si>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</si>
  <si>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</si>
  <si>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</si>
  <si>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</si>
  <si>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</si>
  <si>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</si>
  <si>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</si>
  <si>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</si>
  <si>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</si>
  <si>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</si>
  <si>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</si>
  <si>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</si>
  <si>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</si>
  <si>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</si>
  <si>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</si>
  <si>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</si>
  <si>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</si>
  <si>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</si>
  <si>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</si>
  <si>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</si>
  <si>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</si>
  <si>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</si>
  <si>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</si>
  <si>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</si>
  <si>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</si>
  <si>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</si>
  <si>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</si>
  <si>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</si>
  <si>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</si>
  <si>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</si>
  <si>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</si>
  <si>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</si>
  <si>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</si>
  <si>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</si>
  <si>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</si>
  <si>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</si>
  <si>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</si>
  <si>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</si>
  <si>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</si>
  <si>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</si>
  <si>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</si>
  <si>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</si>
  <si>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</si>
  <si>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</si>
  <si>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</si>
  <si>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</si>
  <si>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</si>
  <si>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</si>
  <si>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</si>
  <si>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</si>
  <si>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</si>
  <si>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</si>
  <si>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</si>
  <si>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</si>
  <si>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</si>
  <si>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</si>
  <si>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</si>
  <si>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</si>
  <si>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</si>
  <si>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</si>
  <si>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</si>
  <si>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</si>
  <si>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</si>
  <si>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</si>
  <si>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</si>
  <si>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</si>
  <si>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</si>
  <si>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</si>
  <si>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</si>
  <si>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</si>
  <si>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</si>
  <si>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</si>
  <si>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</si>
  <si>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</si>
  <si>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</si>
  <si>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</si>
  <si>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</si>
  <si>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</si>
  <si>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</si>
  <si>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</si>
  <si>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</si>
  <si>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</si>
  <si>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</si>
  <si>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</si>
  <si>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</si>
  <si>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</si>
  <si>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</si>
  <si>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</si>
  <si>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</si>
  <si>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</si>
  <si>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</si>
  <si>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</si>
  <si>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</si>
  <si>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</si>
  <si>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</si>
  <si>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</si>
  <si>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</si>
  <si>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</si>
  <si>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</si>
  <si>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</si>
  <si>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</si>
  <si>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</si>
  <si>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</si>
  <si>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</si>
  <si>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</si>
  <si>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</si>
  <si>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</si>
  <si>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</si>
  <si>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</si>
  <si>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</si>
  <si>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</si>
  <si>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</si>
  <si>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</si>
  <si>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</si>
  <si>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</si>
  <si>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</si>
  <si>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</si>
  <si>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</si>
  <si>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</si>
  <si>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</si>
  <si>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</si>
  <si>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</si>
  <si>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</si>
  <si>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</si>
  <si>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</si>
  <si>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</si>
  <si>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</si>
  <si>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</si>
  <si>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</si>
  <si>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</si>
  <si>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</si>
  <si>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</si>
  <si>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</si>
  <si>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</si>
  <si>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</si>
  <si>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</si>
  <si>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</si>
  <si>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</si>
  <si>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</si>
  <si>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</si>
  <si>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</si>
  <si>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</si>
  <si>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</si>
  <si>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</si>
  <si>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</si>
  <si>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</si>
  <si>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</si>
  <si>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</si>
  <si>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</si>
  <si>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</si>
  <si>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</si>
  <si>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</si>
  <si>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</si>
  <si>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</si>
  <si>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</si>
  <si>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</si>
  <si>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</si>
  <si>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</si>
  <si>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</si>
  <si>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</si>
  <si>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</si>
  <si>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</si>
  <si>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</si>
  <si>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</si>
  <si>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</si>
  <si>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</si>
  <si>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</si>
  <si>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</si>
  <si>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</si>
  <si>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</si>
  <si>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</si>
  <si>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</si>
  <si>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</si>
  <si>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</si>
  <si>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</si>
  <si>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</si>
  <si>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</si>
  <si>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</si>
  <si>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</si>
  <si>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</si>
  <si>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</si>
  <si>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</si>
  <si>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</si>
  <si>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</si>
  <si>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</si>
  <si>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</si>
  <si>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</si>
  <si>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</si>
  <si>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</si>
  <si>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</si>
  <si>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</si>
  <si>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</si>
  <si>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</si>
  <si>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</si>
  <si>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</si>
  <si>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</si>
  <si>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</si>
  <si>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</si>
  <si>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</si>
  <si>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</si>
  <si>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</si>
  <si>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</si>
  <si>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</si>
  <si>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</si>
  <si>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</si>
  <si>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</si>
  <si>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</si>
  <si>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</si>
  <si>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</si>
  <si>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</si>
  <si>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</si>
  <si>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</si>
  <si>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</si>
  <si>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</si>
  <si>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</si>
  <si>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</si>
  <si>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</si>
  <si>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</si>
  <si>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</si>
  <si>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</si>
  <si>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</si>
  <si>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</si>
  <si>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</si>
  <si>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</si>
  <si>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</si>
  <si>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</si>
  <si>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</si>
  <si>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</si>
  <si>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</si>
  <si>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</si>
  <si>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</si>
  <si>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</si>
  <si>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</si>
  <si>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</si>
  <si>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</si>
  <si>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</si>
  <si>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</si>
  <si>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</si>
  <si>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</si>
  <si>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</si>
  <si>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</si>
  <si>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</si>
  <si>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</si>
  <si>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</si>
  <si>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</si>
  <si>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</si>
  <si>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</si>
  <si>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</si>
  <si>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</si>
  <si>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</si>
  <si>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</si>
  <si>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</si>
  <si>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</si>
  <si>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</si>
  <si>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</si>
  <si>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</si>
  <si>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</si>
  <si>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</si>
  <si>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</si>
  <si>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</si>
  <si>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</si>
  <si>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</si>
  <si>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</si>
  <si>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</si>
  <si>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</si>
  <si>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</si>
  <si>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</si>
  <si>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</si>
  <si>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</si>
  <si>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</si>
  <si>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</si>
  <si>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</si>
  <si>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</si>
  <si>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</si>
  <si>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</si>
  <si>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</si>
  <si>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</si>
  <si>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</si>
  <si>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</si>
  <si>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</si>
  <si>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</si>
  <si>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</si>
  <si>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</si>
  <si>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</si>
  <si>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</si>
  <si>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</si>
  <si>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</si>
  <si>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</si>
  <si>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</si>
  <si>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</si>
  <si>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</si>
  <si>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</si>
  <si>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</si>
  <si>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</si>
  <si>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</si>
  <si>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</si>
  <si>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</si>
  <si>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</si>
  <si>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</si>
  <si>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</si>
  <si>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</si>
  <si>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</si>
  <si>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</si>
  <si>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</si>
  <si>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</si>
  <si>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</si>
  <si>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</si>
  <si>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</si>
  <si>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</si>
  <si>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</si>
  <si>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</si>
  <si>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</si>
  <si>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</si>
  <si>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</si>
  <si>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</si>
  <si>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</si>
  <si>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</si>
  <si>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</si>
  <si>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</si>
  <si>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</si>
  <si>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</si>
  <si>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</si>
  <si>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</si>
  <si>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</si>
  <si>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</si>
  <si>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</si>
  <si>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</si>
  <si>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</si>
  <si>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</si>
  <si>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</si>
  <si>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</si>
  <si>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</si>
  <si>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</si>
  <si>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</si>
  <si>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</si>
  <si>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</si>
  <si>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</si>
  <si>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</si>
  <si>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</si>
  <si>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</si>
  <si>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</si>
  <si>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</si>
  <si>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</si>
  <si>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</si>
  <si>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</si>
  <si>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</si>
  <si>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</si>
  <si>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</si>
  <si>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</si>
  <si>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</si>
  <si>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</si>
  <si>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</si>
  <si>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</si>
  <si>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</si>
  <si>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</si>
  <si>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</si>
  <si>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</si>
  <si>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</si>
  <si>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</si>
  <si>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</si>
  <si>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</si>
  <si>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</si>
  <si>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</si>
  <si>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</si>
  <si>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</si>
  <si>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</si>
  <si>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</si>
  <si>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</si>
  <si>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</si>
  <si>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</si>
  <si>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</si>
  <si>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</si>
  <si>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</si>
  <si>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</si>
  <si>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</si>
  <si>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</si>
  <si>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</si>
  <si>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</si>
  <si>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</si>
  <si>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</si>
  <si>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</si>
  <si>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</si>
  <si>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</si>
  <si>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</si>
  <si>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</si>
  <si>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</si>
  <si>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</si>
  <si>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</si>
  <si>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</si>
  <si>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</si>
  <si>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</si>
  <si>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</si>
  <si>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</si>
  <si>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</si>
  <si>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</si>
  <si>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</si>
  <si>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</si>
  <si>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</si>
  <si>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</si>
  <si>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</si>
  <si>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</si>
  <si>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</si>
  <si>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</si>
  <si>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</si>
  <si>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</si>
  <si>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</si>
  <si>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</si>
  <si>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</si>
  <si>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</si>
  <si>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</si>
  <si>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</si>
  <si>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</si>
  <si>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</si>
  <si>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</si>
  <si>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</si>
  <si>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</si>
  <si>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</si>
  <si>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</si>
  <si>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</si>
  <si>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</si>
  <si>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</si>
  <si>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</si>
  <si>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</si>
  <si>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</si>
  <si>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</si>
  <si>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</si>
  <si>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</si>
  <si>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</si>
  <si>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</si>
  <si>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</si>
  <si>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</si>
  <si>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</si>
  <si>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</si>
  <si>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</si>
  <si>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</si>
  <si>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</si>
  <si>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</si>
  <si>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</si>
  <si>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</si>
  <si>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</si>
  <si>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</si>
  <si>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</si>
  <si>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</si>
  <si>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</si>
  <si>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</si>
  <si>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</si>
  <si>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</si>
  <si>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</si>
  <si>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</si>
  <si>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</si>
  <si>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</si>
  <si>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</si>
  <si>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</si>
  <si>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</si>
  <si>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</si>
  <si>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</si>
  <si>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</si>
  <si>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</si>
  <si>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</si>
  <si>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</si>
  <si>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</si>
  <si>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</si>
  <si>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</si>
  <si>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</si>
  <si>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</si>
  <si>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</si>
  <si>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</si>
  <si>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</si>
  <si>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</si>
  <si>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</si>
  <si>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</si>
  <si>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</si>
  <si>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</si>
  <si>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</si>
  <si>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</si>
  <si>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</si>
  <si>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</si>
  <si>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</si>
  <si>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</si>
  <si>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</si>
  <si>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</si>
  <si>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</si>
  <si>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</si>
  <si>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</si>
  <si>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</si>
  <si>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</si>
  <si>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</si>
  <si>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</si>
  <si>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</si>
  <si>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</si>
  <si>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</si>
  <si>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</si>
  <si>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</si>
  <si>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</si>
  <si>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</si>
  <si>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</si>
  <si>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</si>
  <si>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</si>
  <si>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</si>
  <si>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</si>
  <si>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</si>
  <si>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</si>
  <si>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</si>
  <si>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</si>
  <si>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</si>
  <si>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</si>
  <si>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</si>
  <si>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</si>
  <si>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</si>
  <si>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</si>
  <si>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</si>
  <si>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</si>
  <si>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</si>
  <si>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</si>
  <si>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</si>
  <si>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</si>
  <si>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</si>
  <si>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</si>
  <si>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</si>
  <si>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</si>
  <si>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</si>
  <si>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</si>
  <si>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</si>
  <si>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</si>
  <si>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</si>
  <si>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</si>
  <si>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</si>
  <si>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</si>
  <si>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</si>
  <si>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</si>
  <si>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</si>
  <si>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</si>
  <si>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</si>
  <si>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</si>
  <si>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</si>
  <si>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</si>
  <si>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</si>
  <si>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</si>
  <si>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</si>
  <si>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</si>
  <si>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</si>
  <si>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</si>
  <si>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</si>
  <si>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</si>
  <si>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</si>
  <si>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</si>
  <si>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</si>
  <si>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</si>
  <si>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</si>
  <si>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</si>
  <si>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</si>
  <si>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</si>
  <si>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</si>
  <si>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</si>
  <si>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</si>
  <si>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</si>
  <si>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</si>
  <si>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</si>
  <si>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</si>
  <si>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</si>
  <si>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</si>
  <si>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</si>
  <si>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</si>
  <si>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</si>
  <si>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</si>
  <si>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</si>
  <si>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</si>
  <si>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</si>
  <si>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</si>
  <si>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</si>
  <si>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</si>
  <si>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</si>
  <si>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</si>
  <si>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</si>
  <si>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</si>
  <si>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</si>
  <si>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</si>
  <si>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</si>
  <si>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</si>
  <si>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</si>
  <si>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</si>
  <si>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</si>
  <si>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</si>
  <si>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</si>
  <si>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</si>
  <si>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</si>
  <si>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</si>
  <si>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</si>
  <si>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</si>
  <si>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</si>
  <si>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</si>
  <si>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</si>
  <si>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</si>
  <si>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</si>
  <si>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</si>
  <si>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</si>
  <si>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</si>
  <si>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</si>
  <si>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</si>
  <si>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</si>
  <si>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</si>
  <si>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</si>
  <si>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</si>
  <si>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</si>
  <si>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</si>
  <si>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</si>
  <si>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</si>
  <si>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</si>
  <si>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</si>
  <si>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</si>
  <si>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</si>
  <si>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</si>
  <si>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</si>
  <si>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</si>
  <si>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</si>
  <si>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</si>
  <si>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</si>
  <si>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</si>
  <si>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</si>
  <si>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</si>
  <si>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</si>
  <si>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</si>
  <si>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</si>
  <si>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</si>
  <si>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</si>
  <si>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</si>
  <si>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</si>
  <si>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</si>
  <si>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</si>
  <si>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</si>
  <si>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</si>
  <si>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</si>
  <si>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</si>
  <si>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</si>
  <si>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</si>
  <si>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</si>
  <si>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</si>
  <si>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</si>
  <si>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</si>
  <si>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</si>
  <si>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</si>
  <si>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</si>
  <si>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</si>
  <si>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</si>
  <si>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</si>
  <si>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</si>
  <si>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</si>
  <si>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</si>
  <si>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</si>
  <si>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</si>
  <si>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</si>
  <si>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</si>
  <si>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</si>
  <si>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</si>
  <si>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</si>
  <si>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</si>
  <si>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</si>
  <si>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</si>
  <si>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</si>
  <si>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</si>
  <si>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</si>
  <si>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</si>
  <si>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</si>
  <si>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</si>
  <si>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</si>
  <si>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</si>
  <si>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</si>
  <si>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</si>
  <si>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</si>
  <si>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</si>
  <si>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</si>
  <si>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</si>
  <si>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</si>
  <si>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</si>
  <si>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</si>
  <si>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</si>
  <si>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</si>
  <si>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</si>
  <si>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</si>
  <si>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</si>
  <si>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</si>
  <si>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</si>
  <si>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</si>
  <si>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</si>
  <si>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</si>
  <si>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</si>
  <si>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</si>
  <si>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</si>
  <si>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</si>
  <si>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</si>
  <si>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</si>
  <si>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</si>
  <si>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</si>
  <si>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</si>
  <si>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</si>
  <si>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</si>
  <si>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</si>
  <si>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</si>
  <si>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</si>
  <si>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</si>
  <si>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</si>
  <si>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</si>
  <si>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</si>
  <si>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</si>
  <si>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</si>
  <si>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</si>
  <si>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</si>
  <si>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</si>
  <si>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</si>
  <si>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</si>
  <si>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</si>
  <si>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</si>
  <si>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</si>
  <si>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</si>
  <si>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</si>
  <si>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</si>
  <si>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</si>
  <si>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</si>
  <si>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</si>
  <si>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</si>
  <si>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</si>
  <si>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</si>
  <si>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</si>
  <si>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</si>
  <si>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</si>
  <si>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</si>
  <si>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</si>
  <si>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</si>
  <si>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</si>
  <si>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</si>
  <si>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</si>
  <si>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</si>
  <si>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</si>
  <si>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</si>
  <si>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</si>
  <si>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</si>
  <si>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</si>
  <si>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</si>
  <si>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</si>
  <si>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</si>
  <si>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</si>
  <si>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</si>
  <si>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</si>
  <si>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</si>
  <si>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</si>
  <si>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</si>
  <si>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</si>
  <si>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</si>
  <si>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</si>
  <si>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</si>
  <si>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</si>
  <si>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</si>
  <si>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</si>
  <si>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</si>
  <si>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</si>
  <si>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</si>
  <si>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</si>
  <si>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</si>
  <si>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</si>
  <si>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</si>
  <si>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</si>
  <si>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</si>
  <si>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</si>
  <si>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</si>
  <si>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</si>
  <si>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</si>
  <si>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</si>
  <si>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</si>
  <si>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</si>
  <si>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</si>
  <si>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</si>
  <si>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</si>
  <si>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</si>
  <si>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</si>
  <si>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</si>
  <si>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</si>
  <si>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</si>
  <si>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</si>
  <si>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</si>
  <si>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</si>
  <si>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</si>
  <si>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</si>
  <si>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</si>
  <si>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</si>
  <si>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</si>
  <si>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</si>
  <si>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</si>
  <si>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</si>
  <si>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</si>
  <si>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</si>
  <si>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</si>
  <si>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</si>
  <si>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</si>
  <si>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</si>
  <si>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</si>
  <si>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</si>
  <si>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</si>
  <si>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</si>
  <si>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</si>
  <si>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</si>
  <si>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</si>
  <si>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</si>
  <si>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</si>
  <si>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</si>
  <si>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</si>
  <si>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</si>
  <si>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</si>
  <si>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</si>
  <si>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</si>
  <si>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</si>
  <si>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</si>
  <si>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</si>
  <si>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</si>
  <si>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</si>
  <si>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</si>
  <si>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</si>
  <si>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</si>
  <si>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</si>
  <si>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</si>
  <si>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</si>
  <si>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</si>
  <si>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</si>
  <si>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</si>
  <si>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</si>
  <si>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</si>
  <si>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</si>
  <si>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</si>
  <si>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</si>
  <si>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</si>
  <si>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</si>
  <si>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</si>
  <si>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</si>
  <si>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</si>
  <si>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</si>
  <si>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</si>
  <si>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</si>
  <si>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</si>
  <si>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</si>
  <si>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</si>
  <si>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</si>
  <si>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</si>
  <si>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</si>
  <si>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</si>
  <si>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</si>
  <si>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</si>
  <si>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</si>
  <si>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</si>
  <si>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</si>
  <si>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</si>
  <si>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</si>
  <si>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</si>
  <si>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</si>
  <si>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</si>
  <si>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</si>
  <si>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</si>
  <si>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</si>
  <si>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</si>
  <si>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</si>
  <si>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</si>
  <si>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</si>
  <si>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</si>
  <si>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</si>
  <si>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</si>
  <si>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</si>
  <si>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</si>
  <si>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</si>
  <si>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</si>
  <si>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</si>
  <si>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</si>
  <si>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</si>
  <si>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</si>
  <si>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</si>
  <si>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</si>
  <si>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</si>
  <si>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</si>
  <si>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</si>
  <si>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</si>
  <si>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</si>
  <si>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</si>
  <si>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</si>
  <si>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</si>
  <si>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</si>
  <si>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</si>
  <si>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</si>
  <si>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</si>
  <si>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</si>
  <si>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</si>
  <si>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</si>
  <si>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</si>
  <si>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</si>
  <si>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</si>
  <si>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</si>
  <si>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</si>
  <si>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</si>
  <si>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</si>
  <si>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</si>
  <si>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</si>
  <si>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</si>
  <si>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</si>
  <si>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</si>
  <si>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</si>
  <si>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</si>
  <si>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</si>
  <si>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</si>
  <si>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</si>
  <si>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</si>
  <si>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</si>
  <si>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</si>
  <si>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</si>
  <si>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</si>
  <si>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</si>
  <si>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</si>
  <si>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</si>
  <si>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</si>
  <si>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</si>
  <si>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</si>
  <si>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</si>
  <si>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</si>
  <si>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</si>
  <si>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</si>
  <si>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</si>
  <si>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</si>
  <si>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</si>
  <si>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</si>
  <si>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</si>
  <si>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</si>
  <si>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</si>
  <si>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</si>
  <si>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</si>
  <si>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</si>
  <si>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</si>
  <si>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</si>
  <si>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</si>
  <si>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</si>
  <si>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</si>
  <si>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</si>
  <si>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</si>
  <si>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</si>
  <si>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</si>
  <si>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</si>
  <si>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</si>
  <si>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</si>
  <si>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</si>
  <si>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</si>
  <si>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</si>
  <si>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</si>
  <si>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</si>
  <si>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</si>
  <si>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</si>
  <si>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</si>
  <si>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</si>
  <si>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</si>
  <si>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</si>
  <si>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</si>
  <si>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</si>
  <si>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</si>
  <si>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</si>
  <si>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</si>
  <si>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</si>
  <si>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</si>
  <si>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</si>
  <si>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</si>
  <si>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</si>
  <si>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</si>
  <si>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</si>
  <si>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</si>
  <si>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</si>
  <si>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</si>
  <si>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</si>
  <si>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</si>
  <si>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</si>
  <si>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</si>
  <si>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</si>
  <si>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</si>
  <si>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</si>
  <si>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</si>
  <si>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</si>
  <si>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</si>
  <si>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</si>
  <si>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</si>
  <si>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</si>
  <si>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</si>
  <si>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</si>
  <si>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</si>
  <si>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</si>
  <si>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</si>
  <si>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</si>
  <si>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</si>
  <si>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</si>
  <si>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</si>
  <si>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</si>
  <si>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</si>
  <si>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</si>
  <si>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</si>
  <si>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</si>
  <si>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</si>
  <si>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</si>
  <si>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</si>
  <si>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</si>
  <si>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</si>
  <si>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</si>
  <si>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</si>
  <si>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</si>
  <si>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</si>
  <si>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</si>
  <si>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</si>
  <si>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</si>
  <si>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</si>
  <si>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</si>
  <si>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</si>
  <si>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</si>
  <si>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</si>
  <si>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</si>
  <si>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</si>
  <si>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</si>
  <si>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</si>
  <si>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</si>
  <si>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</si>
  <si>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</si>
  <si>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</si>
  <si>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</si>
  <si>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</si>
  <si>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</si>
  <si>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</si>
  <si>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</si>
  <si>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</si>
  <si>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</si>
  <si>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</si>
  <si>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</si>
  <si>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</si>
  <si>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</si>
  <si>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</si>
  <si>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</si>
  <si>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</si>
  <si>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</si>
  <si>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</si>
  <si>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</si>
  <si>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</si>
  <si>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</si>
  <si>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</si>
  <si>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</si>
  <si>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</si>
  <si>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</si>
  <si>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</si>
  <si>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</si>
  <si>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</si>
  <si>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</si>
  <si>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</si>
  <si>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</si>
  <si>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</si>
  <si>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</si>
  <si>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</si>
  <si>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</si>
  <si>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</si>
  <si>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</si>
  <si>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</si>
  <si>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</si>
  <si>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</si>
  <si>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</si>
  <si>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</si>
  <si>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</si>
  <si>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</si>
  <si>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</si>
  <si>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</si>
  <si>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</si>
  <si>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</si>
  <si>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</si>
  <si>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</si>
  <si>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</si>
  <si>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</si>
  <si>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</si>
  <si>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</si>
  <si>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</si>
  <si>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</si>
  <si>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</si>
  <si>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</si>
  <si>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</si>
  <si>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</si>
  <si>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</si>
  <si>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</si>
  <si>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</si>
  <si>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</si>
  <si>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</si>
  <si>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</si>
  <si>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</si>
  <si>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</si>
  <si>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</si>
  <si>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</si>
  <si>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</si>
  <si>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</si>
  <si>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</si>
  <si>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</si>
  <si>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</si>
  <si>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</si>
  <si>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</si>
  <si>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</si>
  <si>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</si>
  <si>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</si>
  <si>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</si>
  <si>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</si>
  <si>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</si>
  <si>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</si>
  <si>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</si>
  <si>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</si>
  <si>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</si>
  <si>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</si>
  <si>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</si>
  <si>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</si>
  <si>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</si>
  <si>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</si>
  <si>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</si>
  <si>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</si>
  <si>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</si>
  <si>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</si>
  <si>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</si>
  <si>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</si>
  <si>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</si>
  <si>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</si>
  <si>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</si>
  <si>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</si>
  <si>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</si>
  <si>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</si>
  <si>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</si>
  <si>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</si>
  <si>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</si>
  <si>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</si>
  <si>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</si>
  <si>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</si>
  <si>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</si>
  <si>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</si>
  <si>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</si>
  <si>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</si>
  <si>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</si>
  <si>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</si>
  <si>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</si>
  <si>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</si>
  <si>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</si>
  <si>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</si>
  <si>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</si>
  <si>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</si>
  <si>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</si>
  <si>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</si>
  <si>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</si>
  <si>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</si>
  <si>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</si>
  <si>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</si>
  <si>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</si>
  <si>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</si>
  <si>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</si>
  <si>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</si>
  <si>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</si>
  <si>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</si>
  <si>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</si>
  <si>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</si>
  <si>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</si>
  <si>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</si>
  <si>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</si>
  <si>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</si>
  <si>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</si>
  <si>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</si>
  <si>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</si>
  <si>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</si>
  <si>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</si>
  <si>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</si>
  <si>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</si>
  <si>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</si>
  <si>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</si>
  <si>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</si>
  <si>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</si>
  <si>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</si>
  <si>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</si>
  <si>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</si>
  <si>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</si>
  <si>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</si>
  <si>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</si>
  <si>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</si>
  <si>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</si>
  <si>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</si>
  <si>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</si>
  <si>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</si>
  <si>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</si>
  <si>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</si>
  <si>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</si>
  <si>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</si>
  <si>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</si>
  <si>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</si>
  <si>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</si>
  <si>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</si>
  <si>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</si>
  <si>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</si>
  <si>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</si>
  <si>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</si>
  <si>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</si>
  <si>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</si>
  <si>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</si>
  <si>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</si>
  <si>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</si>
  <si>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</si>
  <si>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</si>
  <si>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</si>
  <si>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</si>
  <si>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</si>
  <si>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</si>
  <si>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</si>
  <si>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</si>
  <si>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</si>
  <si>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</si>
  <si>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</si>
  <si>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</si>
  <si>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</si>
  <si>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</si>
  <si>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</si>
  <si>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</si>
  <si>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</si>
  <si>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</si>
  <si>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</si>
  <si>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</si>
  <si>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</si>
  <si>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</si>
  <si>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</si>
  <si>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</si>
  <si>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</si>
  <si>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</si>
  <si>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</si>
  <si>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</si>
  <si>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</si>
  <si>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</si>
  <si>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</si>
  <si>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</si>
  <si>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</si>
  <si>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</si>
  <si>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</si>
  <si>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</si>
  <si>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</si>
  <si>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</si>
  <si>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</si>
  <si>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</si>
  <si>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</si>
  <si>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</si>
  <si>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</si>
  <si>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</si>
  <si>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</si>
  <si>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</si>
  <si>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</si>
  <si>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</si>
  <si>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</si>
  <si>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</si>
  <si>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</si>
  <si>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</si>
  <si>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</si>
  <si>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</si>
  <si>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</si>
  <si>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</si>
  <si>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</si>
  <si>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</si>
  <si>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</si>
  <si>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</si>
  <si>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</si>
  <si>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</si>
  <si>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</si>
  <si>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</si>
  <si>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</si>
  <si>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</si>
  <si>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</si>
  <si>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</si>
  <si>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</si>
  <si>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</si>
  <si>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</si>
  <si>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</si>
  <si>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</si>
  <si>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</si>
  <si>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</si>
  <si>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</si>
  <si>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</si>
  <si>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</si>
  <si>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</si>
  <si>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</si>
  <si>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</si>
  <si>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</si>
  <si>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</si>
  <si>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</si>
  <si>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</si>
  <si>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</si>
  <si>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</si>
  <si>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</si>
  <si>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</si>
  <si>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</si>
  <si>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</si>
  <si>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</si>
  <si>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</si>
  <si>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</si>
  <si>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</si>
  <si>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</si>
  <si>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</si>
  <si>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</si>
  <si>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</si>
  <si>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</si>
  <si>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</si>
  <si>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</si>
  <si>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</si>
  <si>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</si>
  <si>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</si>
  <si>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</si>
  <si>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</si>
  <si>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</si>
  <si>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</si>
  <si>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</si>
  <si>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</si>
  <si>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</si>
  <si>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</si>
  <si>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</si>
  <si>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</si>
  <si>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</si>
  <si>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</si>
  <si>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</si>
  <si>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</si>
  <si>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</si>
  <si>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</si>
  <si>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</si>
  <si>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</si>
  <si>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</si>
  <si>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</si>
  <si>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</si>
  <si>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</si>
  <si>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</si>
  <si>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</si>
  <si>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</si>
  <si>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</si>
  <si>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</si>
  <si>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</si>
  <si>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</si>
  <si>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</si>
  <si>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</si>
  <si>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</si>
  <si>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</si>
  <si>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</si>
  <si>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</si>
  <si>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</si>
  <si>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</si>
  <si>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</si>
  <si>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</si>
  <si>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</si>
  <si>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</si>
  <si>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</si>
  <si>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</si>
  <si>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</si>
  <si>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</si>
  <si>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</si>
  <si>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</si>
  <si>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</si>
  <si>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</si>
  <si>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</si>
  <si>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</si>
  <si>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</si>
  <si>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</si>
  <si>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</si>
  <si>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</si>
  <si>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</si>
  <si>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</si>
  <si>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</si>
  <si>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</si>
  <si>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</si>
  <si>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</si>
  <si>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</si>
  <si>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</si>
  <si>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</si>
  <si>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</si>
  <si>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</si>
  <si>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</si>
  <si>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</si>
  <si>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</si>
  <si>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</si>
  <si>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</si>
  <si>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</si>
  <si>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</si>
  <si>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</si>
  <si>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</si>
  <si>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</si>
  <si>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</si>
  <si>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</si>
  <si>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</si>
  <si>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</si>
  <si>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</si>
  <si>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</si>
  <si>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</si>
  <si>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</si>
  <si>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</si>
  <si>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</si>
  <si>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</si>
  <si>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</si>
  <si>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</si>
  <si>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</si>
  <si>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</si>
  <si>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</si>
  <si>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</si>
  <si>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</si>
  <si>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</si>
  <si>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</si>
  <si>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</si>
  <si>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</si>
  <si>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</si>
  <si>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</si>
  <si>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</si>
  <si>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</si>
  <si>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</si>
  <si>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</si>
  <si>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</si>
  <si>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</si>
  <si>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</si>
  <si>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</si>
  <si>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</si>
  <si>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</si>
  <si>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</si>
  <si>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</si>
  <si>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</si>
  <si>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</si>
  <si>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</si>
  <si>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</si>
  <si>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</si>
  <si>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</si>
  <si>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</si>
  <si>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</si>
  <si>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</si>
  <si>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</si>
  <si>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</si>
  <si>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</si>
  <si>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</si>
  <si>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</si>
  <si>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</si>
  <si>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</si>
  <si>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</si>
  <si>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</si>
  <si>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</si>
  <si>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</si>
  <si>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</si>
  <si>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</si>
  <si>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</si>
  <si>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</si>
  <si>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</si>
  <si>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</si>
  <si>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</si>
  <si>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</si>
  <si>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</si>
  <si>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</si>
  <si>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</si>
  <si>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</si>
  <si>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</si>
  <si>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</si>
  <si>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</si>
  <si>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</si>
  <si>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</si>
  <si>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</si>
  <si>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</si>
  <si>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</si>
  <si>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</si>
  <si>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</si>
  <si>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</si>
  <si>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</si>
  <si>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</si>
  <si>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</si>
  <si>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</si>
  <si>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</si>
  <si>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</si>
  <si>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</si>
  <si>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</si>
  <si>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</si>
  <si>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</si>
  <si>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</si>
  <si>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</si>
  <si>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</si>
  <si>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</si>
  <si>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</si>
  <si>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</si>
  <si>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</si>
  <si>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</si>
  <si>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</si>
  <si>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</si>
  <si>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</si>
  <si>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</si>
  <si>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</si>
  <si>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</si>
  <si>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</si>
  <si>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</si>
  <si>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</si>
  <si>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</si>
  <si>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</si>
  <si>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</si>
  <si>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</si>
  <si>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</si>
  <si>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</si>
  <si>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</si>
  <si>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</si>
  <si>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</si>
  <si>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</si>
  <si>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</si>
  <si>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</si>
  <si>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</si>
  <si>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</si>
  <si>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</si>
  <si>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</si>
  <si>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</si>
  <si>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</si>
  <si>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</si>
  <si>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</si>
  <si>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</si>
  <si>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</si>
  <si>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</si>
  <si>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</si>
  <si>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</si>
  <si>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</si>
  <si>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</si>
  <si>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</si>
  <si>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</si>
  <si>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</si>
  <si>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</si>
  <si>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</si>
  <si>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</si>
  <si>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</si>
  <si>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</si>
  <si>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</si>
  <si>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</si>
  <si>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</si>
  <si>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</si>
  <si>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</si>
  <si>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</si>
  <si>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</si>
  <si>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</si>
  <si>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</si>
  <si>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</si>
  <si>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</si>
  <si>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</si>
  <si>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</si>
  <si>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</si>
  <si>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</si>
  <si>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</si>
  <si>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</si>
  <si>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</si>
  <si>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</si>
  <si>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</si>
  <si>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</si>
  <si>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</si>
  <si>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</si>
  <si>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</si>
  <si>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</si>
  <si>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</si>
  <si>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</si>
  <si>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</si>
  <si>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</si>
  <si>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</si>
  <si>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</si>
  <si>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</si>
  <si>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</si>
  <si>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</si>
  <si>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</si>
  <si>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</si>
  <si>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</si>
  <si>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</si>
  <si>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</si>
  <si>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</si>
  <si>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</si>
  <si>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</si>
  <si>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</si>
  <si>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</si>
  <si>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</si>
  <si>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</si>
  <si>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</si>
  <si>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</si>
  <si>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</si>
  <si>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</si>
  <si>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</si>
  <si>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</si>
  <si>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</si>
  <si>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</si>
  <si>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</si>
  <si>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</si>
  <si>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</si>
  <si>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</si>
  <si>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</si>
  <si>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</si>
  <si>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</si>
  <si>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</si>
  <si>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</si>
  <si>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</si>
  <si>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</si>
  <si>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</si>
  <si>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</si>
  <si>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</si>
  <si>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</si>
  <si>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</si>
  <si>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</si>
  <si>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</si>
  <si>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</si>
  <si>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</si>
  <si>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</si>
  <si>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</si>
  <si>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</si>
  <si>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</si>
  <si>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</si>
  <si>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</si>
  <si>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</si>
  <si>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</si>
  <si>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</si>
  <si>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</si>
  <si>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</si>
  <si>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</si>
  <si>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</si>
  <si>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</si>
  <si>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</si>
  <si>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</si>
  <si>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</si>
  <si>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</si>
  <si>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</si>
  <si>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</si>
  <si>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</si>
  <si>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</si>
  <si>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</si>
  <si>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</si>
  <si>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</si>
  <si>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</si>
  <si>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</si>
  <si>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</si>
  <si>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</si>
  <si>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</si>
  <si>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</si>
  <si>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</si>
  <si>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</si>
  <si>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</si>
  <si>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</si>
  <si>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</si>
  <si>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</si>
  <si>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</si>
  <si>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</si>
  <si>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</si>
  <si>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</si>
  <si>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</si>
  <si>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</si>
  <si>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</si>
  <si>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</si>
  <si>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</si>
  <si>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</si>
  <si>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</si>
  <si>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</si>
  <si>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</si>
  <si>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</si>
  <si>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</si>
  <si>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</si>
  <si>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</si>
  <si>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</si>
  <si>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</si>
  <si>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</si>
  <si>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</si>
  <si>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</si>
  <si>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</si>
  <si>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</si>
  <si>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</si>
  <si>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</si>
  <si>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</si>
  <si>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</si>
  <si>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</si>
  <si>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</si>
  <si>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</si>
  <si>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</si>
  <si>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</si>
  <si>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</si>
  <si>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</si>
  <si>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</si>
  <si>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</si>
  <si>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</si>
  <si>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</si>
  <si>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</si>
  <si>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</si>
  <si>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</si>
  <si>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</si>
  <si>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</si>
  <si>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</si>
  <si>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</si>
  <si>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</si>
  <si>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</si>
  <si>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</si>
  <si>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</si>
  <si>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</si>
  <si>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</si>
  <si>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</si>
  <si>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</si>
  <si>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</si>
  <si>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</si>
  <si>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</si>
  <si>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</si>
  <si>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</si>
  <si>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</si>
  <si>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</si>
  <si>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</si>
  <si>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</si>
  <si>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</si>
  <si>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</si>
  <si>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</si>
  <si>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</si>
  <si>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</si>
  <si>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</si>
  <si>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</si>
  <si>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</si>
  <si>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</si>
  <si>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</si>
  <si>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</si>
  <si>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</si>
  <si>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</si>
  <si>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</si>
  <si>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</si>
  <si>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</si>
  <si>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</si>
  <si>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</si>
  <si>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</si>
  <si>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</si>
  <si>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</si>
  <si>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</si>
  <si>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</si>
  <si>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</si>
  <si>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</si>
  <si>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</si>
  <si>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</si>
  <si>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</si>
  <si>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</si>
  <si>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</si>
  <si>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</si>
  <si>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</si>
  <si>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</si>
  <si>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</si>
  <si>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</si>
  <si>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</si>
  <si>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</si>
  <si>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</si>
  <si>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</si>
  <si>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</si>
  <si>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</si>
  <si>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</si>
  <si>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</si>
  <si>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</si>
  <si>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</si>
  <si>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</si>
  <si>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</si>
  <si>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</si>
  <si>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</si>
  <si>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</si>
  <si>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</si>
  <si>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</si>
  <si>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</si>
  <si>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</si>
  <si>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</si>
  <si>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</si>
  <si>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</si>
  <si>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</si>
  <si>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</si>
  <si>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</si>
  <si>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</si>
  <si>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</si>
  <si>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</si>
  <si>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</si>
  <si>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</si>
  <si>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</si>
  <si>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</si>
  <si>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</si>
  <si>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</si>
  <si>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</si>
  <si>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</si>
  <si>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</si>
  <si>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</si>
  <si>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</si>
  <si>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</si>
  <si>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</si>
  <si>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</si>
  <si>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</si>
  <si>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</si>
  <si>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</si>
  <si>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</si>
  <si>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</si>
  <si>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</si>
  <si>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</si>
  <si>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</si>
  <si>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</si>
  <si>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</si>
  <si>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</si>
  <si>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</si>
  <si>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</si>
  <si>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</si>
  <si>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</si>
  <si>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</si>
  <si>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</si>
  <si>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</si>
  <si>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</si>
  <si>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</si>
  <si>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</si>
  <si>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</si>
  <si>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</si>
  <si>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</si>
  <si>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</si>
  <si>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</si>
  <si>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</si>
  <si>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</si>
  <si>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</si>
  <si>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</si>
  <si>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</si>
  <si>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</si>
  <si>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</si>
  <si>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</si>
  <si>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</si>
  <si>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</si>
  <si>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</si>
  <si>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</si>
  <si>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</si>
  <si>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</si>
  <si>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</si>
  <si>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</si>
  <si>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</si>
  <si>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</si>
  <si>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</si>
  <si>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</si>
  <si>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</si>
  <si>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</si>
  <si>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</si>
  <si>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</si>
  <si>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</si>
  <si>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</si>
  <si>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</si>
  <si>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</si>
  <si>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</si>
  <si>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</si>
  <si>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</si>
  <si>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</si>
  <si>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</si>
  <si>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</si>
  <si>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</si>
  <si>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</si>
  <si>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</si>
  <si>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</si>
  <si>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</si>
  <si>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</si>
  <si>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</si>
  <si>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</si>
  <si>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</si>
  <si>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</si>
  <si>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</si>
  <si>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</si>
  <si>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</si>
  <si>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</si>
  <si>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</si>
  <si>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</si>
  <si>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</si>
  <si>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</si>
  <si>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</si>
  <si>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</si>
  <si>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</si>
  <si>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</si>
  <si>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</si>
  <si>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</si>
  <si>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</si>
  <si>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</si>
  <si>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</si>
  <si>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</si>
  <si>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</si>
  <si>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</si>
  <si>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</si>
  <si>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</si>
  <si>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</si>
  <si>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</si>
  <si>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</si>
  <si>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</si>
  <si>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</si>
  <si>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</si>
  <si>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</si>
  <si>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</si>
  <si>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</si>
  <si>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</si>
  <si>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</si>
  <si>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</si>
  <si>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</si>
  <si>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</si>
  <si>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</si>
  <si>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</si>
  <si>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</si>
  <si>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</si>
  <si>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</si>
  <si>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</si>
  <si>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</si>
  <si>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</si>
  <si>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</si>
  <si>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</si>
  <si>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</si>
  <si>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</si>
  <si>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</si>
  <si>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</si>
  <si>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</si>
  <si>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</si>
  <si>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</si>
  <si>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</si>
  <si>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</si>
  <si>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</si>
  <si>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</si>
  <si>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</si>
  <si>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</si>
  <si>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</si>
  <si>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</si>
  <si>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</si>
  <si>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</si>
  <si>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</si>
  <si>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</si>
  <si>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</si>
  <si>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</si>
  <si>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</si>
  <si>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</si>
  <si>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</si>
  <si>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</si>
  <si>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</si>
  <si>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</si>
  <si>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</si>
  <si>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</si>
  <si>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</si>
  <si>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</si>
  <si>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</si>
  <si>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</si>
  <si>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</si>
  <si>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</si>
  <si>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</si>
  <si>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</si>
  <si>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</si>
  <si>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</si>
  <si>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</si>
  <si>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</si>
  <si>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</si>
  <si>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</si>
  <si>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</si>
  <si>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</si>
  <si>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</si>
  <si>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</si>
  <si>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</si>
  <si>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</si>
  <si>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</si>
  <si>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</si>
  <si>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</si>
  <si>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</si>
  <si>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</si>
  <si>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</si>
  <si>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</si>
  <si>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</si>
  <si>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</si>
  <si>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</si>
  <si>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</si>
  <si>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</si>
  <si>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</si>
  <si>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</si>
  <si>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</si>
  <si>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</si>
  <si>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</si>
  <si>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</si>
  <si>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</si>
  <si>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</si>
  <si>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</si>
  <si>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</si>
  <si>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</si>
  <si>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</si>
  <si>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</si>
  <si>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</si>
  <si>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</si>
  <si>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</si>
  <si>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</si>
  <si>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</si>
  <si>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</si>
  <si>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</si>
  <si>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</si>
  <si>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</si>
  <si>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</si>
  <si>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</si>
  <si>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</si>
  <si>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</si>
  <si>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</si>
  <si>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</si>
  <si>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</si>
  <si>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</si>
  <si>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</si>
  <si>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</si>
  <si>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</si>
  <si>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</si>
  <si>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</si>
  <si>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</si>
  <si>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</si>
  <si>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</si>
  <si>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</si>
  <si>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</si>
  <si>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</si>
  <si>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</si>
  <si>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</si>
  <si>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</si>
  <si>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</si>
  <si>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</si>
  <si>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</si>
  <si>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</si>
  <si>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</si>
  <si>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</si>
  <si>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</si>
  <si>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</si>
  <si>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</si>
  <si>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</si>
  <si>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</si>
  <si>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</si>
  <si>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</si>
  <si>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</si>
  <si>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</si>
  <si>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</si>
  <si>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</si>
  <si>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</si>
  <si>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</si>
  <si>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</si>
  <si>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</si>
  <si>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</si>
  <si>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</si>
  <si>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</si>
  <si>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</si>
  <si>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</si>
  <si>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</si>
  <si>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</si>
  <si>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</si>
  <si>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</si>
  <si>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</si>
  <si>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</si>
  <si>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</si>
  <si>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</si>
  <si>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</si>
  <si>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</si>
  <si>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</si>
  <si>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</si>
  <si>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</si>
  <si>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</si>
  <si>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</si>
  <si>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</si>
  <si>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</si>
  <si>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</si>
  <si>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</si>
  <si>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</si>
  <si>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</si>
  <si>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</si>
  <si>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</si>
  <si>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</si>
  <si>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</si>
  <si>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</si>
  <si>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</si>
  <si>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</si>
  <si>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</si>
  <si>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</si>
  <si>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</si>
  <si>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</si>
  <si>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</si>
  <si>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</si>
  <si>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</si>
  <si>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</si>
  <si>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</si>
  <si>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</si>
  <si>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</si>
  <si>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</si>
  <si>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</si>
  <si>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</si>
  <si>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</si>
  <si>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</si>
  <si>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</si>
  <si>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</si>
  <si>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</si>
  <si>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</si>
  <si>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</si>
  <si>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</si>
  <si>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</si>
  <si>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</si>
  <si>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</si>
  <si>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</si>
  <si>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</si>
  <si>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</si>
  <si>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</si>
  <si>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</si>
  <si>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</si>
  <si>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</si>
  <si>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</si>
  <si>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</si>
  <si>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</si>
  <si>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</si>
  <si>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</si>
  <si>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</si>
  <si>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</si>
  <si>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</si>
  <si>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</si>
  <si>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</si>
  <si>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</si>
  <si>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</si>
  <si>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</si>
  <si>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</si>
  <si>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</si>
  <si>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</si>
  <si>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</si>
  <si>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</si>
  <si>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</si>
  <si>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</si>
  <si>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</si>
  <si>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</si>
  <si>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</si>
  <si>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</si>
  <si>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</si>
  <si>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</si>
  <si>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</si>
  <si>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</si>
  <si>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</si>
  <si>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</si>
  <si>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</si>
  <si>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</si>
  <si>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</si>
  <si>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</si>
  <si>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</si>
  <si>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</si>
  <si>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</si>
  <si>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</si>
  <si>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</si>
  <si>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</si>
  <si>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</si>
  <si>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</si>
  <si>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</si>
  <si>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</si>
  <si>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</si>
  <si>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</si>
  <si>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</si>
  <si>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</si>
  <si>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</si>
  <si>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</si>
  <si>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</si>
  <si>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</si>
  <si>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</si>
  <si>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</si>
  <si>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</si>
  <si>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</si>
  <si>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</si>
  <si>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</si>
  <si>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</si>
  <si>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</si>
  <si>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</si>
  <si>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</si>
  <si>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</si>
  <si>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</si>
  <si>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</si>
  <si>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</si>
  <si>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</si>
  <si>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</si>
  <si>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</si>
  <si>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</si>
  <si>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</si>
  <si>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</si>
  <si>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</si>
  <si>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</si>
  <si>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</si>
  <si>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</si>
  <si>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</si>
  <si>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</si>
  <si>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</si>
  <si>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</si>
  <si>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</si>
  <si>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</si>
  <si>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</si>
  <si>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</si>
  <si>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</si>
  <si>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</si>
  <si>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</si>
  <si>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</si>
  <si>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</si>
  <si>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</si>
  <si>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</si>
  <si>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</si>
  <si>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</si>
  <si>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</si>
  <si>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</si>
  <si>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</si>
  <si>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</si>
  <si>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</si>
  <si>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</si>
  <si>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</si>
  <si>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</si>
  <si>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</si>
  <si>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</si>
  <si>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</si>
  <si>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</si>
  <si>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</si>
  <si>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</si>
  <si>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</si>
  <si>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</si>
  <si>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</si>
  <si>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</si>
  <si>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</si>
  <si>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</si>
  <si>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</si>
  <si>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</si>
  <si>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</si>
  <si>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</si>
  <si>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</si>
  <si>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</si>
  <si>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</si>
  <si>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</si>
  <si>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</si>
  <si>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</si>
  <si>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</si>
  <si>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</si>
  <si>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</si>
  <si>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</si>
  <si>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</si>
  <si>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</si>
  <si>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</si>
  <si>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</si>
  <si>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</si>
  <si>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</si>
  <si>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</si>
  <si>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</si>
  <si>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</si>
  <si>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</si>
  <si>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</si>
  <si>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</si>
  <si>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</si>
  <si>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</si>
  <si>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</si>
  <si>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</si>
  <si>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</si>
  <si>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</si>
  <si>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</si>
  <si>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</si>
  <si>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</si>
  <si>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</si>
  <si>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</si>
  <si>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</si>
  <si>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</si>
  <si>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</si>
  <si>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</si>
  <si>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</si>
  <si>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</si>
  <si>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</si>
  <si>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</si>
  <si>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</si>
  <si>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</si>
  <si>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</si>
  <si>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</si>
  <si>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</si>
  <si>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</si>
  <si>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</si>
  <si>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</si>
  <si>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</si>
  <si>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</si>
  <si>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</si>
  <si>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</si>
  <si>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</si>
  <si>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</si>
  <si>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</si>
  <si>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</si>
  <si>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</si>
  <si>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</si>
  <si>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</si>
  <si>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</si>
  <si>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</si>
  <si>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</si>
  <si>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</si>
  <si>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</si>
  <si>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</si>
  <si>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</si>
  <si>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</si>
  <si>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</si>
  <si>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</si>
  <si>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</si>
  <si>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</si>
  <si>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</si>
  <si>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</si>
  <si>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</si>
  <si>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</si>
  <si>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</si>
  <si>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</si>
  <si>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</si>
  <si>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</si>
  <si>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</si>
  <si>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</si>
  <si>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</si>
  <si>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</si>
  <si>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</si>
  <si>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</si>
  <si>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</si>
  <si>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</si>
  <si>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</si>
  <si>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</si>
  <si>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</si>
  <si>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</si>
  <si>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</si>
  <si>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</si>
  <si>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</si>
  <si>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</si>
  <si>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</si>
  <si>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</si>
  <si>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</si>
  <si>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</si>
  <si>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</si>
  <si>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</si>
  <si>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</si>
  <si>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</si>
  <si>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</si>
  <si>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</si>
  <si>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</si>
  <si>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</si>
  <si>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</si>
  <si>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</si>
  <si>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</si>
  <si>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</si>
  <si>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</si>
  <si>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</si>
  <si>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</si>
  <si>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</si>
  <si>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</si>
  <si>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</si>
  <si>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</si>
  <si>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</si>
  <si>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</si>
  <si>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</si>
  <si>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</si>
  <si>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</si>
  <si>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</si>
  <si>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</si>
  <si>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</si>
  <si>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</si>
  <si>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</si>
  <si>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</si>
  <si>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</si>
  <si>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</si>
  <si>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</si>
  <si>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</si>
  <si>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</si>
  <si>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</si>
  <si>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</si>
  <si>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</si>
  <si>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</si>
  <si>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</si>
  <si>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</si>
  <si>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</si>
  <si>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</si>
  <si>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</si>
  <si>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</si>
  <si>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</si>
  <si>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</si>
  <si>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</si>
  <si>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</si>
  <si>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</si>
  <si>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</si>
  <si>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</si>
  <si>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</si>
  <si>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</si>
  <si>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</si>
  <si>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</si>
  <si>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</si>
  <si>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</si>
  <si>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</si>
  <si>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</si>
  <si>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</si>
  <si>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</si>
  <si>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</si>
  <si>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</si>
  <si>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</si>
  <si>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</si>
  <si>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</si>
  <si>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</si>
  <si>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</si>
  <si>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</si>
  <si>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</si>
  <si>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</si>
  <si>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</si>
  <si>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</si>
  <si>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</si>
  <si>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</si>
  <si>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</si>
  <si>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</si>
  <si>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</si>
  <si>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</si>
  <si>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</si>
  <si>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</si>
  <si>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</si>
  <si>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</si>
  <si>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</si>
  <si>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</si>
  <si>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</si>
  <si>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</si>
  <si>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</si>
  <si>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</si>
  <si>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</si>
  <si>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</si>
  <si>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</si>
  <si>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</si>
  <si>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</si>
  <si>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</si>
  <si>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</si>
  <si>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</si>
  <si>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</si>
  <si>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</si>
  <si>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</si>
  <si>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</si>
  <si>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</si>
  <si>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</si>
  <si>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</si>
  <si>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</si>
  <si>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</si>
  <si>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</si>
  <si>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</si>
  <si>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</si>
  <si>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</si>
  <si>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</si>
  <si>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</si>
  <si>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</si>
  <si>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</si>
  <si>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</si>
  <si>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</si>
  <si>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</si>
  <si>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</si>
  <si>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</si>
  <si>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</si>
  <si>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</si>
  <si>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</si>
  <si>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</si>
  <si>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</si>
  <si>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</si>
  <si>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</si>
  <si>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</si>
  <si>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</si>
  <si>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</si>
  <si>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</si>
  <si>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</si>
  <si>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</si>
  <si>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</si>
  <si>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</si>
  <si>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</si>
  <si>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</si>
  <si>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</si>
  <si>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</si>
  <si>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</si>
  <si>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</si>
  <si>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</si>
  <si>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</si>
  <si>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</si>
  <si>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</si>
  <si>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</si>
  <si>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</si>
  <si>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</si>
  <si>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</si>
  <si>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</si>
  <si>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</si>
  <si>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</si>
  <si>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</si>
  <si>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</si>
  <si>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</si>
  <si>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</si>
  <si>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</si>
  <si>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</si>
  <si>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</si>
  <si>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</si>
  <si>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</si>
  <si>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</si>
  <si>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</si>
  <si>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</si>
  <si>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</si>
  <si>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</si>
  <si>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</si>
  <si>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</si>
  <si>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</si>
  <si>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</si>
  <si>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</si>
  <si>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</si>
  <si>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</si>
  <si>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</si>
  <si>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</si>
  <si>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</si>
  <si>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</si>
  <si>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</si>
  <si>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</si>
  <si>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</si>
  <si>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</si>
  <si>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</si>
  <si>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</si>
  <si>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</si>
  <si>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</si>
  <si>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</si>
  <si>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</si>
  <si>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</si>
  <si>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</si>
  <si>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</si>
  <si>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</si>
  <si>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</si>
  <si>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</si>
  <si>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</si>
  <si>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</si>
  <si>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</si>
  <si>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</si>
  <si>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</si>
  <si>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</si>
  <si>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</si>
  <si>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</si>
  <si>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</si>
  <si>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</si>
  <si>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</si>
  <si>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</si>
  <si>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</si>
  <si>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</si>
  <si>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</si>
  <si>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</si>
  <si>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</si>
  <si>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</si>
  <si>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</si>
  <si>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</si>
  <si>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</si>
  <si>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</si>
  <si>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</si>
  <si>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</si>
  <si>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</si>
  <si>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</si>
  <si>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</si>
  <si>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</si>
  <si>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</si>
  <si>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</si>
  <si>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</si>
  <si>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</si>
  <si>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</si>
  <si>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</si>
  <si>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</si>
  <si>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</si>
  <si>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</si>
  <si>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</si>
  <si>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</si>
  <si>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</si>
  <si>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</si>
  <si>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</si>
  <si>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</si>
  <si>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</si>
  <si>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</si>
  <si>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</si>
  <si>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</si>
  <si>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</si>
  <si>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</si>
  <si>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</si>
  <si>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</si>
  <si>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</si>
  <si>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</si>
  <si>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</si>
  <si>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</si>
  <si>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</si>
  <si>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</si>
  <si>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</si>
  <si>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</si>
  <si>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</si>
  <si>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</si>
  <si>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</si>
  <si>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</si>
  <si>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</si>
  <si>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</si>
  <si>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</si>
  <si>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</si>
  <si>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</si>
  <si>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</si>
  <si>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</si>
  <si>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</si>
  <si>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</si>
  <si>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</si>
  <si>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</si>
  <si>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</si>
  <si>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</si>
  <si>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</si>
  <si>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</si>
  <si>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</si>
  <si>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</si>
  <si>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</si>
  <si>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</si>
  <si>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</si>
  <si>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</si>
  <si>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</si>
  <si>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</si>
  <si>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</si>
  <si>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</si>
  <si>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</si>
  <si>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</si>
  <si>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</si>
  <si>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</si>
  <si>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</si>
  <si>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</si>
  <si>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</si>
  <si>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</si>
  <si>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</si>
  <si>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</si>
  <si>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</si>
  <si>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</si>
  <si>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</si>
  <si>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</si>
  <si>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</si>
  <si>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</si>
  <si>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</si>
  <si>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</si>
  <si>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</si>
  <si>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</si>
  <si>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</si>
  <si>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</si>
  <si>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</si>
  <si>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</si>
  <si>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</si>
  <si>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</si>
  <si>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</si>
  <si>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</si>
  <si>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</si>
  <si>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</si>
  <si>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</si>
  <si>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</si>
  <si>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</si>
  <si>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</si>
  <si>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</si>
  <si>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</si>
  <si>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</si>
  <si>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</si>
  <si>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</si>
  <si>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</si>
  <si>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</si>
  <si>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</si>
  <si>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</si>
  <si>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</si>
  <si>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</si>
  <si>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</si>
  <si>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</si>
  <si>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</si>
  <si>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</si>
  <si>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</si>
  <si>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</si>
  <si>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</si>
  <si>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</si>
  <si>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</si>
  <si>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</si>
  <si>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</si>
  <si>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</si>
  <si>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</si>
  <si>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</si>
  <si>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</si>
  <si>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</si>
  <si>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</si>
  <si>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</si>
  <si>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</si>
  <si>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</si>
  <si>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</si>
  <si>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</si>
  <si>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</si>
  <si>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</si>
  <si>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</si>
  <si>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</si>
  <si>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</si>
  <si>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</si>
  <si>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</si>
  <si>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</si>
  <si>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</si>
  <si>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</si>
  <si>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</si>
  <si>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</si>
  <si>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</si>
  <si>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</si>
  <si>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</si>
  <si>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</si>
  <si>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</si>
  <si>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</si>
  <si>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</si>
  <si>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</si>
  <si>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</si>
  <si>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</si>
  <si>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</si>
  <si>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</si>
  <si>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</si>
  <si>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</si>
  <si>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</si>
  <si>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</si>
  <si>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</si>
  <si>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</si>
  <si>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</si>
  <si>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</si>
  <si>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</si>
  <si>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</si>
  <si>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</si>
  <si>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</si>
  <si>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</si>
  <si>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</si>
  <si>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</si>
  <si>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</si>
  <si>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</si>
  <si>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</si>
  <si>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</si>
  <si>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</si>
  <si>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</si>
  <si>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</si>
  <si>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</si>
  <si>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</si>
  <si>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</si>
  <si>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</si>
  <si>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</si>
  <si>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</si>
  <si>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</si>
  <si>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</si>
  <si>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</si>
  <si>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</si>
  <si>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</si>
  <si>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</si>
  <si>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</si>
  <si>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</si>
  <si>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</si>
  <si>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</si>
  <si>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</si>
  <si>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</si>
  <si>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</si>
  <si>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</si>
  <si>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</si>
  <si>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</si>
  <si>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</si>
  <si>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</si>
  <si>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</si>
  <si>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</si>
  <si>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</si>
  <si>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</si>
  <si>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</si>
  <si>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</si>
  <si>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</si>
  <si>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</si>
  <si>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</si>
  <si>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</si>
  <si>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</si>
  <si>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</si>
  <si>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</si>
  <si>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</si>
  <si>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</si>
  <si>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</si>
  <si>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</si>
  <si>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</si>
  <si>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</si>
  <si>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</si>
  <si>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</si>
  <si>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</si>
  <si>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</si>
  <si>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</si>
  <si>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</si>
  <si>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</si>
  <si>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</si>
  <si>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</si>
  <si>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</si>
  <si>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</si>
  <si>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</si>
  <si>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</si>
  <si>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</si>
  <si>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</si>
  <si>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</si>
  <si>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</si>
  <si>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</si>
  <si>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</si>
  <si>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</si>
  <si>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</si>
  <si>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</si>
  <si>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</si>
  <si>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</si>
  <si>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</si>
  <si>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</si>
  <si>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</si>
  <si>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</si>
  <si>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</si>
  <si>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</si>
  <si>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</si>
  <si>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</si>
  <si>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</si>
  <si>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</si>
  <si>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</si>
  <si>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</si>
  <si>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</si>
  <si>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</si>
  <si>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</si>
  <si>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</si>
  <si>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</si>
  <si>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</si>
  <si>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</si>
  <si>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</si>
  <si>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</si>
  <si>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</si>
  <si>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</si>
  <si>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</si>
  <si>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</si>
  <si>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</si>
  <si>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</si>
  <si>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</si>
  <si>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</si>
  <si>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</si>
  <si>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</si>
  <si>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</si>
  <si>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</si>
  <si>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</si>
  <si>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</si>
  <si>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</si>
  <si>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</si>
  <si>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</si>
  <si>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</si>
  <si>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</si>
  <si>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</si>
  <si>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</si>
  <si>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</si>
  <si>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</si>
  <si>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</si>
  <si>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</si>
  <si>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</si>
  <si>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</si>
  <si>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</si>
  <si>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</si>
  <si>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</si>
  <si>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</si>
  <si>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</si>
  <si>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</si>
  <si>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</si>
  <si>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</si>
  <si>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</si>
  <si>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</si>
  <si>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</si>
  <si>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</si>
  <si>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</si>
  <si>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</si>
  <si>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</si>
  <si>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</si>
  <si>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</si>
  <si>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</si>
  <si>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</si>
  <si>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</si>
  <si>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</si>
  <si>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</si>
  <si>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</si>
  <si>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</si>
  <si>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</si>
  <si>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</si>
  <si>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</si>
  <si>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</si>
  <si>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</si>
  <si>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</si>
  <si>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</si>
  <si>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</si>
  <si>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</si>
  <si>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</si>
  <si>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</si>
  <si>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</si>
  <si>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</si>
  <si>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</si>
  <si>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</si>
  <si>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</si>
  <si>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</si>
  <si>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</si>
  <si>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</si>
  <si>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</si>
  <si>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</si>
  <si>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</si>
  <si>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</si>
  <si>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</si>
  <si>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</si>
  <si>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</si>
  <si>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</si>
  <si>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</si>
  <si>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</si>
  <si>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</si>
  <si>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</si>
  <si>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</si>
  <si>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</si>
  <si>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</si>
  <si>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</si>
  <si>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</si>
  <si>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</si>
  <si>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</si>
  <si>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</si>
  <si>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</si>
  <si>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</si>
  <si>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</si>
  <si>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</si>
  <si>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</si>
  <si>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</si>
  <si>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</si>
  <si>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</si>
  <si>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</si>
  <si>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</si>
  <si>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</si>
  <si>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</si>
  <si>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</si>
  <si>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</si>
  <si>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</si>
  <si>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</si>
  <si>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</si>
  <si>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</si>
  <si>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</si>
  <si>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</si>
  <si>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</si>
  <si>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</si>
  <si>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</si>
  <si>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</si>
  <si>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</si>
  <si>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</si>
  <si>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</si>
  <si>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</si>
  <si>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</si>
  <si>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</si>
  <si>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</si>
  <si>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</si>
  <si>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</si>
  <si>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</si>
  <si>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</si>
  <si>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</si>
  <si>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</si>
  <si>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</si>
  <si>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</si>
  <si>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</si>
  <si>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</si>
  <si>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</si>
  <si>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</si>
  <si>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</si>
  <si>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</si>
  <si>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</si>
  <si>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</si>
  <si>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</si>
  <si>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</si>
  <si>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</si>
  <si>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</si>
  <si>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</si>
  <si>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</si>
  <si>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</si>
  <si>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</si>
  <si>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</si>
  <si>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</si>
  <si>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</si>
  <si>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</si>
  <si>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</si>
  <si>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</si>
  <si>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</si>
  <si>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</si>
  <si>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</si>
  <si>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</si>
  <si>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</si>
  <si>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</si>
  <si>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</si>
  <si>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</si>
  <si>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</si>
  <si>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</si>
  <si>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</si>
  <si>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</si>
  <si>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</si>
  <si>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</si>
  <si>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</si>
  <si>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</si>
  <si>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</si>
  <si>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</si>
  <si>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</si>
  <si>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</si>
  <si>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</si>
  <si>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</si>
  <si>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</si>
  <si>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</si>
  <si>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</si>
  <si>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</si>
  <si>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</si>
  <si>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</si>
  <si>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</si>
  <si>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</si>
  <si>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</si>
  <si>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</si>
  <si>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</si>
  <si>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</si>
  <si>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</si>
  <si>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</si>
  <si>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</si>
  <si>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</si>
  <si>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</si>
  <si>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</si>
  <si>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</si>
  <si>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</si>
  <si>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</si>
  <si>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</si>
  <si>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</si>
  <si>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</si>
  <si>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</si>
  <si>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</si>
  <si>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</si>
  <si>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</si>
  <si>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</si>
  <si>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</si>
  <si>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</si>
  <si>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</si>
  <si>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</si>
  <si>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</si>
  <si>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</si>
  <si>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</si>
  <si>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</si>
  <si>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</si>
  <si>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</si>
  <si>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</si>
  <si>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</si>
  <si>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</si>
  <si>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</si>
  <si>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</si>
  <si>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</si>
  <si>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</si>
  <si>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</si>
  <si>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</si>
  <si>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</si>
  <si>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</si>
  <si>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</si>
  <si>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</si>
  <si>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</si>
  <si>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</si>
  <si>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</si>
  <si>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</si>
  <si>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</si>
  <si>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</si>
  <si>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</si>
  <si>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</si>
  <si>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</si>
  <si>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</si>
  <si>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</si>
  <si>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</si>
  <si>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</si>
  <si>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</si>
  <si>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</si>
  <si>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</si>
  <si>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</si>
  <si>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</si>
  <si>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</si>
  <si>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</si>
  <si>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</si>
  <si>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</si>
  <si>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</si>
  <si>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</si>
  <si>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</si>
  <si>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</si>
  <si>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</si>
  <si>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</si>
  <si>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</si>
  <si>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</si>
  <si>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</si>
  <si>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</si>
  <si>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</si>
  <si>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</si>
  <si>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</si>
  <si>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</si>
  <si>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</si>
  <si>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</si>
  <si>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</si>
  <si>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</si>
  <si>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</si>
  <si>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</si>
  <si>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</si>
  <si>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</si>
  <si>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</si>
  <si>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</si>
  <si>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</si>
  <si>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</si>
  <si>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</si>
  <si>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</si>
  <si>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</si>
  <si>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</si>
  <si>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</si>
  <si>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</si>
  <si>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</si>
  <si>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</si>
  <si>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</si>
  <si>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</si>
  <si>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</si>
  <si>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</si>
  <si>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</si>
  <si>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</si>
  <si>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</si>
  <si>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</si>
  <si>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</si>
  <si>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</si>
  <si>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</si>
  <si>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</si>
  <si>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</si>
  <si>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</si>
  <si>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</si>
  <si>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</si>
  <si>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</si>
  <si>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</si>
  <si>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</si>
  <si>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</si>
  <si>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</si>
  <si>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</si>
  <si>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</si>
  <si>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</si>
  <si>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</si>
  <si>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</si>
  <si>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</si>
  <si>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</si>
  <si>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</si>
  <si>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</si>
  <si>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</si>
  <si>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</si>
  <si>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</si>
  <si>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</si>
  <si>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</si>
  <si>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</si>
  <si>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</si>
  <si>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</si>
  <si>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</si>
  <si>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</si>
  <si>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</si>
  <si>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</si>
  <si>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</si>
  <si>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</si>
  <si>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</si>
  <si>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</si>
  <si>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</si>
  <si>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</si>
  <si>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</si>
  <si>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</si>
  <si>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</si>
  <si>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</si>
  <si>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</si>
  <si>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</si>
  <si>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</si>
  <si>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</si>
  <si>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</si>
  <si>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</si>
  <si>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</si>
  <si>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</si>
  <si>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</si>
  <si>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</si>
  <si>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</si>
  <si>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</si>
  <si>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</si>
  <si>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</si>
  <si>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</si>
  <si>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</si>
  <si>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</si>
  <si>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</si>
  <si>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</si>
  <si>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</si>
  <si>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</si>
  <si>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</si>
  <si>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</si>
  <si>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</si>
  <si>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</si>
  <si>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</si>
  <si>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</si>
  <si>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</si>
  <si>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</si>
  <si>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</si>
  <si>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</si>
  <si>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</si>
  <si>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</si>
  <si>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</si>
  <si>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</si>
  <si>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</si>
  <si>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</si>
  <si>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</si>
  <si>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</si>
  <si>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</si>
  <si>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</si>
  <si>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</si>
  <si>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</si>
  <si>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</si>
  <si>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</si>
  <si>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</si>
  <si>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</si>
  <si>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</si>
  <si>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</si>
  <si>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</si>
  <si>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</si>
  <si>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</si>
  <si>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</si>
  <si>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</si>
  <si>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</si>
  <si>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</si>
  <si>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</si>
  <si>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</si>
  <si>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</si>
  <si>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</si>
  <si>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</si>
  <si>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</si>
  <si>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</si>
  <si>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</si>
  <si>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</si>
  <si>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</si>
  <si>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</si>
  <si>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</si>
  <si>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</si>
  <si>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</si>
  <si>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</si>
  <si>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</si>
  <si>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</si>
  <si>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</si>
  <si>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</si>
  <si>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</si>
  <si>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</si>
  <si>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</si>
  <si>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</si>
  <si>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</si>
  <si>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</si>
  <si>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</si>
  <si>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</si>
  <si>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</si>
  <si>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</si>
  <si>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</si>
  <si>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</si>
  <si>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</si>
  <si>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</si>
  <si>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</si>
  <si>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</si>
  <si>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</si>
  <si>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</si>
  <si>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</si>
  <si>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</si>
  <si>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</si>
  <si>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</si>
  <si>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</si>
  <si>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</si>
  <si>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</si>
  <si>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</si>
  <si>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</si>
  <si>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</si>
  <si>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</si>
  <si>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</si>
  <si>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</si>
  <si>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</si>
  <si>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</si>
  <si>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</si>
  <si>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</si>
  <si>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</si>
  <si>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</si>
  <si>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</si>
  <si>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</si>
  <si>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</si>
  <si>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</si>
  <si>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</si>
  <si>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</si>
  <si>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</si>
  <si>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</si>
  <si>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</si>
  <si>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</si>
  <si>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</si>
  <si>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</si>
  <si>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</si>
  <si>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</si>
  <si>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</si>
  <si>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</si>
  <si>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</si>
  <si>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</si>
  <si>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</si>
  <si>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</si>
  <si>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</si>
  <si>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</si>
  <si>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</si>
  <si>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</si>
  <si>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</si>
  <si>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</si>
  <si>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</si>
  <si>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</si>
  <si>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</si>
  <si>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</si>
  <si>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</si>
  <si>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</si>
  <si>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</si>
  <si>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</si>
  <si>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</si>
  <si>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</si>
  <si>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</si>
  <si>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</si>
  <si>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</si>
  <si>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</si>
  <si>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</si>
  <si>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</si>
  <si>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</si>
  <si>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</si>
  <si>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</si>
  <si>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</si>
  <si>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</si>
  <si>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</si>
  <si>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</si>
  <si>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</si>
  <si>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</si>
  <si>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</si>
  <si>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</si>
  <si>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</si>
  <si>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</si>
  <si>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</si>
  <si>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</si>
  <si>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</si>
  <si>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</si>
  <si>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</si>
  <si>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</si>
  <si>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</si>
  <si>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</si>
  <si>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</si>
  <si>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</si>
  <si>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</si>
  <si>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</si>
  <si>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</si>
  <si>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</si>
  <si>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</si>
  <si>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</si>
  <si>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</si>
  <si>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</si>
  <si>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</si>
  <si>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</si>
  <si>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</si>
  <si>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</si>
  <si>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</si>
  <si>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</si>
  <si>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</si>
  <si>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</si>
  <si>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</si>
  <si>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</si>
  <si>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</si>
  <si>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</si>
  <si>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</si>
  <si>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</si>
  <si>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</si>
  <si>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</si>
  <si>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</si>
  <si>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</si>
  <si>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</si>
  <si>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</si>
  <si>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</si>
  <si>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</si>
  <si>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</si>
  <si>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</si>
  <si>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</si>
  <si>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</si>
  <si>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</si>
  <si>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</si>
  <si>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</si>
  <si>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</si>
  <si>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</si>
  <si>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</si>
  <si>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</si>
  <si>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</si>
  <si>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</si>
  <si>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</si>
  <si>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</si>
  <si>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</si>
  <si>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</si>
  <si>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</si>
  <si>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</si>
  <si>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</si>
  <si>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</si>
  <si>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</si>
  <si>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</si>
  <si>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</si>
  <si>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</si>
  <si>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</si>
  <si>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</si>
  <si>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</si>
  <si>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</si>
  <si>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</si>
  <si>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</si>
  <si>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</si>
  <si>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</si>
  <si>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</si>
  <si>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</si>
  <si>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</si>
  <si>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</si>
  <si>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</si>
  <si>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</si>
  <si>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</si>
  <si>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</si>
  <si>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</si>
  <si>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</si>
  <si>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</si>
  <si>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</si>
  <si>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</si>
  <si>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</si>
  <si>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</si>
  <si>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</si>
  <si>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</si>
  <si>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</si>
  <si>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</si>
  <si>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</si>
  <si>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</si>
  <si>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</si>
  <si>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</si>
  <si>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</si>
  <si>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</si>
  <si>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</si>
  <si>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</si>
  <si>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</si>
  <si>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</si>
  <si>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</si>
  <si>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</si>
  <si>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</si>
  <si>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</si>
  <si>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</si>
  <si>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</si>
  <si>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</si>
  <si>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</si>
  <si>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</si>
  <si>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</si>
  <si>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</si>
  <si>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</si>
  <si>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</si>
  <si>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</si>
  <si>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</si>
  <si>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</si>
  <si>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</si>
  <si>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</si>
  <si>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</si>
  <si>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</si>
  <si>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</si>
  <si>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</si>
  <si>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</si>
  <si>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</si>
  <si>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</si>
  <si>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</si>
  <si>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</si>
  <si>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</si>
  <si>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</si>
  <si>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</si>
  <si>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</si>
  <si>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</si>
  <si>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</si>
  <si>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</si>
  <si>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</si>
  <si>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</si>
  <si>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</si>
  <si>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</si>
  <si>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</si>
  <si>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</si>
  <si>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</si>
  <si>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</si>
  <si>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</si>
  <si>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</si>
  <si>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</si>
  <si>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</si>
  <si>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</si>
  <si>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</si>
  <si>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</si>
  <si>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</si>
  <si>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</si>
  <si>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</si>
  <si>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</si>
  <si>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</si>
  <si>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</si>
  <si>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</si>
  <si>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</si>
  <si>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</si>
  <si>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</si>
  <si>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</si>
  <si>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</si>
  <si>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</si>
  <si>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</si>
  <si>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</si>
  <si>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</si>
  <si>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</si>
  <si>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</si>
  <si>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</si>
  <si>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</si>
  <si>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</si>
  <si>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</si>
  <si>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</si>
  <si>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</si>
  <si>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</si>
  <si>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</si>
  <si>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</si>
  <si>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</si>
  <si>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</si>
  <si>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</si>
  <si>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</si>
  <si>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</si>
  <si>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</si>
  <si>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</si>
  <si>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</si>
  <si>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</si>
  <si>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</si>
  <si>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</si>
  <si>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</si>
  <si>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</si>
  <si>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</si>
  <si>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</si>
  <si>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</si>
  <si>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</si>
  <si>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</si>
  <si>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</si>
  <si>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</si>
  <si>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</si>
  <si>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</si>
  <si>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</si>
  <si>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</si>
  <si>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</si>
  <si>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</si>
  <si>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</si>
  <si>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</si>
  <si>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</si>
  <si>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</si>
  <si>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</si>
  <si>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</si>
  <si>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</si>
  <si>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</si>
  <si>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</si>
  <si>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</si>
  <si>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</si>
  <si>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</si>
  <si>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</si>
  <si>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</si>
  <si>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</si>
  <si>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</si>
  <si>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</si>
  <si>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</si>
  <si>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</si>
  <si>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</si>
  <si>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</si>
  <si>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</si>
  <si>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</si>
  <si>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</si>
  <si>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</si>
  <si>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</si>
  <si>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</si>
  <si>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</si>
  <si>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</si>
  <si>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</si>
  <si>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</si>
  <si>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</si>
  <si>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</si>
  <si>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</si>
  <si>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</si>
  <si>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</si>
  <si>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</si>
  <si>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</si>
  <si>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</si>
  <si>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</si>
  <si>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</si>
  <si>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</si>
  <si>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</si>
  <si>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</si>
  <si>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</si>
  <si>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</si>
  <si>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</si>
  <si>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</si>
  <si>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</si>
  <si>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</si>
  <si>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</si>
  <si>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</si>
  <si>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</si>
  <si>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</si>
  <si>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</si>
  <si>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</si>
  <si>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</si>
  <si>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</si>
  <si>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</si>
  <si>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</si>
  <si>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</si>
  <si>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</si>
  <si>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</si>
  <si>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</si>
  <si>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</si>
  <si>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</si>
  <si>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</si>
  <si>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</si>
  <si>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</si>
  <si>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</si>
  <si>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</si>
  <si>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</si>
  <si>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</si>
  <si>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</si>
  <si>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</si>
  <si>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</si>
  <si>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</si>
  <si>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</si>
  <si>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</si>
  <si>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</si>
  <si>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</si>
  <si>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</si>
  <si>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</si>
  <si>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</si>
  <si>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</si>
  <si>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</si>
  <si>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</si>
  <si>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</si>
  <si>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</si>
  <si>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</si>
  <si>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</si>
  <si>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</si>
  <si>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</si>
  <si>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</si>
  <si>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</si>
  <si>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</si>
  <si>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</si>
  <si>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</si>
  <si>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</si>
  <si>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</si>
  <si>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</si>
  <si>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</si>
  <si>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</si>
  <si>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</si>
  <si>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</si>
  <si>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</si>
  <si>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</si>
  <si>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</si>
  <si>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</si>
  <si>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</si>
  <si>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</si>
  <si>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</si>
  <si>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</si>
  <si>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</si>
  <si>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</si>
  <si>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</si>
  <si>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</si>
  <si>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</si>
  <si>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</si>
  <si>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</si>
  <si>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</si>
  <si>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</si>
  <si>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</si>
  <si>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</si>
  <si>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</si>
  <si>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</si>
  <si>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</si>
  <si>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</si>
  <si>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</si>
  <si>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</si>
  <si>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</si>
  <si>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</si>
  <si>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</si>
  <si>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</si>
  <si>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</si>
  <si>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</si>
  <si>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</si>
  <si>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</si>
  <si>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</si>
  <si>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</si>
  <si>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</si>
  <si>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</si>
  <si>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</si>
  <si>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</si>
  <si>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</si>
  <si>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</si>
  <si>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</si>
  <si>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</si>
  <si>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</si>
  <si>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</si>
  <si>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</si>
  <si>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</si>
  <si>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</si>
  <si>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</si>
  <si>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</si>
  <si>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</si>
  <si>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</si>
  <si>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</si>
  <si>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</si>
  <si>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</si>
  <si>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</si>
  <si>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</si>
  <si>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</si>
  <si>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</si>
  <si>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</si>
  <si>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</si>
  <si>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</si>
  <si>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</si>
  <si>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</si>
  <si>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</si>
  <si>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</si>
  <si>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</si>
  <si>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</si>
  <si>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</si>
  <si>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</si>
  <si>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</si>
  <si>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</si>
  <si>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</si>
  <si>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</si>
  <si>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</si>
  <si>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</si>
  <si>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</si>
  <si>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</si>
  <si>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</si>
  <si>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</si>
  <si>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</si>
  <si>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</si>
  <si>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</si>
  <si>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</si>
  <si>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</si>
  <si>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</si>
  <si>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</si>
  <si>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</si>
  <si>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</si>
  <si>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</si>
  <si>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</si>
  <si>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</si>
  <si>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</si>
  <si>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</si>
  <si>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</si>
  <si>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</si>
  <si>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</si>
  <si>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</si>
  <si>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</si>
  <si>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</si>
  <si>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</si>
  <si>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</si>
  <si>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</si>
  <si>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</si>
  <si>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</si>
  <si>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</si>
  <si>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</si>
  <si>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</si>
  <si>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</si>
  <si>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</si>
  <si>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</si>
  <si>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</si>
  <si>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</si>
  <si>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</si>
  <si>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</si>
  <si>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</si>
  <si>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</si>
  <si>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</si>
  <si>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</si>
  <si>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</si>
  <si>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</si>
  <si>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</si>
  <si>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</si>
  <si>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</si>
  <si>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</si>
  <si>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</si>
  <si>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</si>
  <si>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</si>
  <si>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</si>
  <si>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</si>
  <si>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</si>
  <si>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</si>
  <si>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</si>
  <si>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</si>
  <si>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</si>
  <si>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</si>
  <si>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</si>
  <si>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</si>
  <si>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</si>
  <si>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</si>
  <si>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</si>
  <si>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</si>
  <si>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</si>
  <si>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</si>
  <si>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</si>
  <si>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</si>
  <si>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</si>
  <si>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</si>
  <si>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</si>
  <si>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</si>
  <si>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</si>
  <si>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</si>
  <si>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</si>
  <si>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</si>
  <si>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</si>
  <si>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</si>
  <si>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</si>
  <si>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</si>
  <si>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</si>
  <si>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</si>
  <si>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</si>
  <si>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</si>
  <si>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</si>
  <si>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</si>
  <si>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</si>
  <si>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</si>
  <si>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</si>
  <si>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</si>
  <si>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</si>
  <si>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</si>
  <si>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</si>
  <si>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</si>
  <si>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</si>
  <si>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</si>
  <si>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</si>
  <si>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</si>
  <si>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</si>
  <si>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</si>
  <si>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</si>
  <si>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</si>
  <si>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</si>
  <si>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</si>
  <si>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</si>
  <si>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</si>
  <si>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</si>
  <si>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</si>
  <si>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</si>
  <si>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</si>
  <si>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</si>
  <si>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</si>
  <si>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</si>
  <si>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</si>
  <si>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</si>
  <si>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</si>
  <si>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</si>
  <si>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</si>
  <si>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</si>
  <si>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</si>
  <si>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</si>
  <si>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</si>
  <si>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</si>
  <si>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</si>
  <si>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</si>
  <si>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</si>
  <si>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</si>
  <si>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</si>
  <si>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</si>
  <si>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</si>
  <si>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</si>
  <si>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</si>
  <si>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</si>
  <si>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</si>
  <si>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</si>
  <si>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</si>
  <si>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</si>
  <si>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</si>
  <si>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</si>
  <si>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</si>
  <si>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</si>
  <si>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</si>
  <si>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</si>
  <si>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</si>
  <si>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</si>
  <si>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</si>
  <si>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</si>
  <si>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</si>
  <si>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</si>
  <si>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</si>
  <si>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</si>
  <si>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</si>
  <si>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</si>
  <si>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</si>
  <si>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</si>
  <si>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</si>
  <si>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</si>
  <si>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</si>
  <si>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</si>
  <si>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</si>
  <si>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</si>
  <si>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</si>
  <si>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</si>
  <si>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</si>
  <si>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</si>
  <si>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</si>
  <si>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</si>
  <si>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</si>
  <si>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</si>
  <si>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</si>
  <si>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</si>
  <si>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</si>
  <si>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</si>
  <si>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</si>
  <si>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</si>
  <si>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</si>
  <si>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</si>
  <si>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</si>
  <si>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</si>
  <si>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</si>
  <si>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</si>
  <si>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</si>
  <si>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</si>
  <si>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</si>
  <si>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</si>
  <si>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</si>
  <si>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</si>
  <si>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</si>
  <si>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</si>
  <si>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</si>
  <si>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</si>
  <si>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</si>
  <si>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</si>
  <si>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</si>
  <si>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</si>
  <si>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</si>
  <si>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</si>
  <si>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</si>
  <si>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</si>
  <si>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</si>
  <si>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</si>
  <si>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</si>
  <si>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</si>
  <si>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</si>
  <si>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</si>
  <si>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</si>
  <si>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</si>
  <si>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</si>
  <si>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</si>
  <si>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</si>
  <si>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</si>
  <si>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</si>
  <si>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</si>
  <si>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</si>
  <si>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</si>
  <si>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</si>
  <si>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</si>
  <si>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</si>
  <si>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</si>
  <si>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</si>
  <si>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</si>
  <si>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</si>
  <si>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</si>
  <si>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</si>
  <si>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</si>
  <si>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</si>
  <si>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</si>
  <si>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</si>
  <si>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</si>
  <si>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</si>
  <si>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</si>
  <si>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</si>
  <si>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</si>
  <si>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</si>
  <si>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</si>
  <si>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</si>
  <si>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</si>
  <si>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</si>
  <si>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</si>
  <si>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</si>
  <si>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</si>
  <si>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</si>
  <si>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</si>
  <si>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</si>
  <si>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</si>
  <si>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</si>
  <si>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</si>
  <si>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</si>
  <si>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</si>
  <si>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</si>
  <si>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</si>
  <si>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</si>
  <si>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</si>
  <si>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</si>
  <si>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</si>
  <si>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</si>
  <si>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</si>
  <si>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</si>
  <si>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</si>
  <si>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</si>
  <si>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</si>
  <si>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</si>
  <si>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</si>
  <si>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</si>
  <si>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</si>
  <si>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</si>
  <si>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</si>
  <si>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</si>
  <si>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</si>
  <si>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</si>
  <si>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</si>
  <si>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</si>
  <si>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</si>
  <si>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</si>
  <si>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</si>
  <si>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</si>
  <si>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</si>
  <si>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</si>
  <si>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</si>
  <si>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</si>
  <si>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</si>
  <si>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</si>
  <si>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</si>
  <si>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</si>
  <si>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</si>
  <si>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</si>
  <si>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</si>
  <si>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</si>
  <si>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</si>
  <si>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</si>
  <si>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</si>
  <si>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</si>
  <si>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</si>
  <si>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</si>
  <si>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</si>
  <si>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</si>
  <si>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</si>
  <si>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</si>
  <si>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</si>
  <si>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</si>
  <si>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</si>
  <si>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</si>
  <si>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</si>
  <si>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</si>
  <si>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</si>
  <si>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</si>
  <si>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</si>
  <si>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</si>
  <si>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</si>
  <si>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</si>
  <si>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</si>
  <si>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</si>
  <si>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</si>
  <si>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</si>
  <si>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</si>
  <si>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</si>
  <si>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</si>
  <si>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</si>
  <si>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</si>
  <si>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</si>
  <si>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</si>
  <si>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</si>
  <si>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</si>
  <si>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</si>
  <si>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</si>
  <si>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</si>
  <si>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</si>
  <si>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</si>
  <si>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</si>
  <si>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</si>
  <si>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</si>
  <si>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</si>
  <si>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</si>
  <si>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</si>
  <si>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</si>
  <si>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</si>
  <si>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</si>
  <si>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</si>
  <si>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</si>
  <si>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</si>
  <si>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</si>
  <si>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</si>
  <si>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</si>
  <si>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</si>
  <si>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</si>
  <si>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</si>
  <si>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</si>
  <si>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</si>
  <si>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</si>
  <si>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</si>
  <si>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</si>
  <si>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</si>
  <si>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</si>
  <si>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</si>
  <si>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</si>
  <si>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</si>
  <si>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</si>
  <si>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</si>
  <si>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</si>
  <si>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</si>
  <si>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</si>
  <si>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</si>
  <si>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</si>
  <si>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</si>
  <si>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</si>
  <si>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</si>
  <si>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</si>
  <si>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</si>
  <si>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</si>
  <si>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</si>
  <si>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</si>
  <si>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</si>
  <si>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</si>
  <si>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</si>
  <si>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</si>
  <si>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</si>
  <si>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</si>
  <si>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</si>
  <si>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</si>
  <si>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</si>
  <si>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</si>
  <si>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</si>
  <si>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</si>
  <si>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</si>
  <si>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</si>
  <si>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</si>
  <si>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</si>
  <si>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</si>
  <si>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</si>
  <si>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</si>
  <si>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</si>
  <si>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</si>
  <si>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</si>
  <si>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</si>
  <si>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</si>
  <si>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</si>
  <si>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</si>
  <si>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</si>
  <si>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</si>
  <si>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</si>
  <si>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</si>
  <si>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</si>
  <si>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</si>
  <si>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</si>
  <si>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</si>
  <si>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</si>
  <si>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</si>
  <si>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</si>
  <si>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</si>
  <si>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</si>
  <si>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</si>
  <si>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</si>
  <si>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</si>
  <si>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</si>
  <si>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</si>
  <si>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</si>
  <si>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</si>
  <si>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</si>
  <si>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</si>
  <si>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</si>
  <si>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</si>
  <si>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</si>
  <si>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</si>
  <si>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</si>
  <si>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</si>
  <si>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</si>
  <si>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</si>
  <si>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</si>
  <si>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</si>
  <si>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</si>
  <si>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</si>
  <si>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</si>
  <si>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</si>
  <si>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</si>
  <si>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</si>
  <si>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</si>
  <si>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</si>
  <si>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</si>
  <si>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</si>
  <si>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</si>
  <si>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</si>
  <si>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</si>
  <si>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</si>
  <si>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</si>
  <si>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</si>
  <si>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</si>
  <si>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</si>
  <si>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</si>
  <si>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</si>
  <si>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</si>
  <si>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</si>
  <si>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</si>
  <si>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</si>
  <si>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</si>
  <si>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</si>
  <si>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</si>
  <si>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</si>
  <si>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</si>
  <si>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</si>
  <si>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</si>
  <si>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</si>
  <si>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</si>
  <si>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</si>
  <si>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</si>
  <si>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</si>
  <si>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</si>
  <si>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</si>
  <si>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</si>
  <si>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</si>
  <si>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</si>
  <si>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</si>
  <si>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</si>
  <si>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</si>
  <si>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</si>
  <si>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</si>
  <si>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</si>
  <si>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</si>
  <si>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</si>
  <si>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</si>
  <si>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</si>
  <si>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</si>
  <si>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</si>
  <si>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</si>
  <si>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</si>
  <si>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</si>
  <si>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</si>
  <si>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</si>
  <si>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</si>
  <si>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</si>
  <si>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</si>
  <si>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</si>
  <si>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</si>
  <si>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</si>
  <si>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</si>
  <si>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</si>
  <si>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</si>
  <si>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</si>
  <si>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</si>
  <si>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</si>
  <si>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</si>
  <si>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</si>
  <si>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</si>
  <si>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</si>
  <si>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</si>
  <si>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</si>
  <si>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</si>
  <si>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</si>
  <si>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</si>
  <si>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</si>
  <si>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</si>
  <si>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</si>
  <si>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</si>
  <si>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</si>
  <si>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</si>
  <si>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</si>
  <si>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</si>
  <si>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</si>
  <si>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</si>
  <si>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</si>
  <si>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</si>
  <si>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</si>
  <si>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</si>
  <si>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</si>
  <si>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</si>
  <si>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</si>
  <si>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</si>
  <si>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</si>
  <si>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</si>
  <si>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</si>
  <si>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</si>
  <si>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</si>
  <si>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</si>
  <si>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</si>
  <si>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</si>
  <si>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</si>
  <si>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</si>
  <si>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</si>
  <si>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</si>
  <si>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</si>
  <si>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</si>
  <si>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</si>
  <si>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</si>
  <si>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</si>
  <si>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</si>
  <si>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</si>
  <si>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</si>
  <si>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</si>
  <si>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</si>
  <si>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</si>
  <si>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</si>
  <si>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</si>
  <si>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</si>
  <si>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</si>
  <si>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</si>
  <si>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</si>
  <si>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</si>
  <si>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</si>
  <si>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</si>
  <si>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</si>
  <si>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</si>
  <si>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</si>
  <si>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</si>
  <si>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</si>
  <si>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</si>
  <si>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</si>
  <si>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</si>
  <si>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</si>
  <si>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</si>
  <si>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</si>
  <si>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</si>
  <si>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</si>
  <si>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</si>
  <si>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</si>
  <si>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</si>
  <si>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</si>
  <si>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</si>
  <si>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</si>
  <si>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</si>
  <si>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</si>
  <si>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</si>
  <si>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</si>
  <si>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</si>
  <si>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</si>
  <si>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</si>
  <si>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</si>
  <si>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</si>
  <si>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</si>
  <si>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</si>
  <si>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</si>
  <si>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</si>
  <si>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</si>
  <si>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</si>
  <si>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</si>
  <si>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</si>
  <si>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</si>
  <si>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</si>
  <si>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</si>
  <si>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</si>
  <si>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</si>
  <si>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</si>
  <si>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</si>
  <si>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</si>
  <si>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</si>
  <si>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</si>
  <si>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</si>
  <si>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</si>
  <si>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</si>
  <si>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</si>
  <si>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</si>
  <si>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</si>
  <si>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</si>
  <si>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</si>
  <si>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</si>
  <si>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</si>
  <si>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</si>
  <si>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</si>
  <si>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</si>
  <si>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</si>
  <si>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</si>
  <si>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</si>
  <si>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</si>
  <si>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</si>
  <si>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</si>
  <si>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</si>
  <si>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</si>
  <si>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</si>
  <si>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</si>
  <si>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</si>
  <si>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</si>
  <si>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</si>
  <si>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</si>
  <si>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</si>
  <si>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</si>
  <si>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</si>
  <si>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</si>
  <si>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</si>
  <si>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</si>
  <si>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</si>
  <si>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</si>
  <si>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</si>
  <si>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</si>
  <si>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</si>
  <si>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</si>
  <si>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</si>
  <si>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</si>
  <si>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</si>
  <si>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</si>
  <si>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</si>
  <si>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</si>
  <si>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</si>
  <si>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</si>
  <si>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</si>
  <si>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</si>
  <si>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</si>
  <si>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</si>
  <si>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</si>
  <si>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</si>
  <si>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</si>
  <si>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</si>
  <si>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</si>
  <si>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</si>
  <si>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</si>
  <si>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</si>
  <si>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</si>
  <si>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</si>
  <si>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</si>
  <si>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</si>
  <si>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</si>
  <si>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</si>
  <si>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</si>
  <si>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</si>
  <si>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</si>
  <si>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</si>
  <si>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</si>
  <si>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</si>
  <si>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</si>
  <si>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</si>
  <si>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</si>
  <si>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</si>
  <si>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</si>
  <si>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</si>
  <si>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</si>
  <si>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</si>
  <si>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</si>
  <si>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</si>
  <si>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</si>
  <si>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</si>
  <si>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</si>
  <si>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</si>
  <si>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</si>
  <si>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</si>
  <si>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</si>
  <si>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</si>
  <si>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</si>
  <si>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</si>
  <si>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</si>
  <si>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</si>
  <si>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</si>
  <si>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</si>
  <si>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</si>
  <si>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</si>
  <si>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</si>
  <si>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</si>
  <si>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</si>
  <si>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</si>
  <si>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</si>
  <si>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</si>
  <si>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</si>
  <si>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</si>
  <si>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</si>
  <si>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</si>
  <si>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</si>
  <si>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</si>
  <si>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</si>
  <si>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</si>
  <si>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</si>
  <si>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</si>
  <si>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</si>
  <si>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</si>
  <si>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</si>
  <si>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</si>
  <si>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</si>
  <si>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</si>
  <si>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</si>
  <si>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</si>
  <si>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</si>
  <si>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</si>
  <si>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</si>
  <si>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</si>
  <si>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</si>
  <si>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</si>
  <si>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</si>
  <si>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</si>
  <si>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</si>
  <si>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</si>
  <si>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</si>
  <si>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</si>
  <si>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</si>
  <si>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</si>
  <si>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</si>
  <si>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</si>
  <si>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</si>
  <si>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</si>
  <si>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</si>
  <si>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</si>
  <si>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</si>
  <si>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</si>
  <si>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</si>
  <si>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</si>
  <si>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</si>
  <si>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</si>
  <si>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</si>
  <si>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</si>
  <si>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</si>
  <si>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</si>
  <si>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</si>
  <si>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</si>
  <si>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</si>
  <si>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</si>
  <si>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</si>
  <si>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</si>
  <si>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</si>
  <si>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</si>
  <si>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</si>
  <si>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</si>
  <si>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</si>
  <si>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</si>
  <si>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</si>
  <si>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</si>
  <si>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</si>
  <si>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</si>
  <si>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</si>
  <si>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</si>
  <si>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</si>
  <si>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</si>
  <si>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</si>
  <si>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</si>
  <si>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</si>
  <si>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</si>
  <si>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</si>
  <si>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</si>
  <si>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</si>
  <si>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</si>
  <si>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</si>
  <si>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</si>
  <si>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</si>
  <si>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</si>
  <si>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</si>
  <si>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</si>
  <si>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</si>
  <si>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</si>
  <si>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</si>
  <si>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</si>
  <si>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</si>
  <si>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</si>
  <si>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</si>
  <si>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</si>
  <si>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</si>
  <si>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</si>
  <si>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</si>
  <si>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</si>
  <si>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</si>
  <si>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</si>
  <si>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</si>
  <si>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</si>
  <si>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</si>
  <si>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</si>
  <si>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</si>
  <si>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</si>
  <si>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</si>
  <si>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</si>
  <si>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</si>
  <si>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</si>
  <si>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</si>
  <si>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</si>
  <si>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</si>
  <si>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</si>
  <si>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</si>
  <si>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</si>
  <si>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</si>
  <si>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</si>
  <si>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</si>
  <si>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</si>
  <si>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</si>
  <si>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</si>
  <si>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</si>
  <si>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</si>
  <si>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</si>
  <si>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</si>
  <si>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</si>
  <si>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</si>
  <si>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</si>
  <si>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</si>
  <si>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</si>
  <si>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</si>
  <si>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</si>
  <si>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</si>
  <si>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</si>
  <si>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</si>
  <si>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</si>
  <si>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</si>
  <si>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</si>
  <si>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</si>
  <si>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</si>
  <si>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</si>
  <si>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</si>
  <si>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</si>
  <si>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</si>
  <si>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</si>
  <si>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</si>
  <si>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</si>
  <si>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</si>
  <si>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</si>
  <si>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</si>
  <si>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</si>
  <si>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</si>
  <si>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</si>
  <si>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</si>
  <si>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</si>
  <si>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</si>
  <si>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</si>
  <si>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</si>
  <si>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</si>
  <si>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</si>
  <si>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</si>
  <si>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</si>
  <si>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</si>
  <si>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</si>
  <si>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</si>
  <si>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</si>
  <si>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</si>
  <si>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</si>
  <si>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</si>
  <si>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</si>
  <si>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</si>
  <si>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</si>
  <si>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</si>
  <si>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</si>
  <si>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</si>
  <si>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</si>
  <si>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</si>
  <si>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</si>
  <si>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</si>
  <si>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</si>
  <si>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</si>
  <si>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</si>
  <si>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</si>
  <si>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</si>
  <si>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</si>
  <si>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</si>
  <si>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</si>
  <si>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</si>
  <si>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</si>
  <si>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</si>
  <si>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</si>
  <si>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</si>
  <si>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</si>
  <si>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</si>
  <si>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</si>
  <si>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</si>
  <si>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</si>
  <si>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</si>
  <si>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</si>
  <si>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</si>
  <si>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</si>
  <si>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</si>
  <si>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</si>
  <si>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</si>
  <si>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</si>
  <si>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</si>
  <si>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</si>
  <si>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</si>
  <si>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</si>
  <si>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</si>
  <si>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</si>
  <si>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</si>
  <si>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</si>
  <si>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</si>
  <si>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</si>
  <si>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</si>
  <si>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</si>
  <si>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</si>
  <si>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</si>
  <si>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</si>
  <si>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</si>
  <si>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</si>
  <si>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</si>
  <si>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</si>
  <si>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</si>
  <si>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</si>
  <si>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</si>
  <si>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</si>
  <si>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</si>
  <si>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</si>
  <si>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</si>
  <si>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</si>
  <si>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</si>
  <si>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</si>
  <si>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</si>
  <si>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</si>
  <si>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</si>
  <si>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</si>
  <si>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</si>
  <si>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</si>
  <si>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</si>
  <si>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</si>
  <si>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</si>
  <si>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</si>
  <si>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</si>
  <si>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</si>
  <si>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</si>
  <si>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</si>
  <si>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</si>
  <si>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</si>
  <si>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</si>
  <si>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</si>
  <si>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</si>
  <si>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</si>
  <si>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</si>
  <si>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</si>
  <si>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</si>
  <si>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</si>
  <si>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</si>
  <si>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</si>
  <si>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</si>
  <si>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</si>
  <si>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</si>
  <si>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</si>
  <si>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</si>
  <si>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</si>
  <si>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</si>
  <si>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</si>
  <si>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</si>
  <si>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</si>
  <si>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</si>
  <si>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</si>
  <si>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</si>
  <si>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</si>
  <si>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</si>
  <si>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</si>
  <si>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</si>
  <si>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</si>
  <si>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</si>
  <si>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</si>
  <si>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</si>
  <si>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</si>
  <si>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</si>
  <si>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</si>
  <si>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</si>
  <si>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</si>
  <si>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</si>
  <si>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</si>
  <si>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</si>
  <si>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</si>
  <si>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</si>
  <si>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</si>
  <si>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</si>
  <si>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</si>
  <si>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</si>
  <si>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</si>
  <si>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</si>
  <si>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</si>
  <si>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</si>
  <si>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</si>
  <si>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</si>
  <si>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</si>
  <si>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</si>
  <si>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</si>
  <si>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</si>
  <si>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</si>
  <si>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</si>
  <si>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</si>
  <si>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</si>
  <si>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</si>
  <si>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</si>
  <si>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</si>
  <si>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</si>
  <si>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</si>
  <si>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</si>
  <si>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</si>
  <si>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</si>
  <si>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</si>
  <si>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</si>
  <si>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</si>
  <si>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</si>
  <si>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</si>
  <si>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</si>
  <si>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</si>
  <si>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</si>
  <si>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</si>
  <si>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</si>
  <si>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</si>
  <si>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</si>
  <si>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</si>
  <si>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</si>
  <si>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</si>
  <si>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</si>
  <si>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</si>
  <si>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</si>
  <si>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</si>
  <si>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</si>
  <si>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</si>
  <si>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</si>
  <si>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</si>
  <si>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</si>
  <si>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</si>
  <si>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</si>
  <si>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</si>
  <si>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</si>
  <si>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</si>
  <si>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</si>
  <si>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</si>
  <si>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</si>
  <si>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</si>
  <si>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</si>
  <si>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</si>
  <si>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</si>
  <si>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</si>
  <si>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</si>
  <si>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</si>
  <si>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</si>
  <si>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</si>
  <si>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</si>
  <si>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</si>
  <si>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</si>
  <si>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</si>
  <si>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</si>
  <si>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</si>
  <si>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</si>
  <si>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</si>
  <si>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</si>
  <si>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</si>
  <si>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</si>
  <si>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</si>
  <si>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</si>
  <si>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</si>
  <si>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</si>
  <si>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</si>
  <si>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</si>
  <si>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</si>
  <si>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</si>
  <si>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</si>
  <si>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</si>
  <si>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</si>
  <si>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</si>
  <si>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</si>
  <si>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</si>
  <si>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</si>
  <si>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</si>
  <si>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</si>
  <si>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</si>
  <si>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</si>
  <si>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</si>
  <si>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</si>
  <si>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</si>
  <si>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</si>
  <si>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</si>
  <si>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</si>
  <si>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</si>
  <si>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</si>
  <si>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</si>
  <si>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</si>
  <si>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</si>
  <si>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</si>
  <si>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</si>
  <si>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</si>
  <si>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</si>
  <si>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</si>
  <si>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</si>
  <si>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</si>
  <si>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</si>
  <si>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</si>
  <si>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</si>
  <si>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</si>
  <si>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</si>
  <si>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</si>
  <si>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</si>
  <si>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</si>
  <si>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</si>
  <si>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</si>
  <si>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</si>
  <si>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</si>
  <si>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</si>
  <si>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</si>
  <si>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</si>
  <si>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</si>
  <si>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</si>
  <si>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</si>
  <si>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</si>
  <si>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</si>
  <si>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</si>
  <si>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</si>
  <si>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</si>
  <si>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</si>
  <si>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</si>
  <si>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</si>
  <si>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</si>
  <si>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</si>
  <si>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</si>
  <si>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</si>
  <si>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</si>
  <si>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</si>
  <si>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</si>
  <si>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</si>
  <si>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</si>
  <si>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</si>
  <si>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</si>
  <si>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</si>
  <si>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</si>
  <si>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</si>
  <si>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</si>
  <si>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</si>
  <si>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</si>
  <si>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</si>
  <si>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</si>
  <si>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</si>
  <si>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</si>
  <si>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</si>
  <si>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</si>
  <si>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</si>
  <si>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</si>
  <si>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</si>
  <si>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</si>
  <si>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</si>
  <si>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</si>
  <si>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</si>
  <si>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</si>
  <si>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</si>
  <si>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</si>
  <si>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</si>
  <si>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</si>
  <si>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</si>
  <si>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</si>
  <si>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</si>
  <si>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</si>
  <si>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</si>
  <si>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</si>
  <si>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</si>
  <si>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</si>
  <si>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</si>
  <si>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</si>
  <si>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</si>
  <si>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</si>
  <si>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</si>
  <si>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</si>
  <si>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</si>
  <si>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</si>
  <si>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</si>
  <si>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</si>
  <si>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</si>
  <si>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</si>
  <si>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</si>
  <si>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</si>
  <si>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</si>
  <si>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</si>
  <si>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</si>
  <si>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</si>
  <si>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</si>
  <si>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</si>
  <si>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</si>
  <si>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</si>
  <si>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</si>
  <si>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</si>
  <si>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</si>
  <si>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</si>
  <si>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</si>
  <si>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</si>
  <si>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</si>
  <si>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</si>
  <si>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</si>
  <si>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</si>
  <si>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</si>
  <si>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</si>
  <si>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</si>
  <si>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</si>
  <si>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</si>
  <si>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</si>
  <si>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</si>
  <si>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</si>
  <si>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</si>
  <si>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</si>
  <si>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</si>
  <si>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</si>
  <si>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</si>
  <si>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</si>
  <si>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</si>
  <si>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</si>
  <si>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</si>
  <si>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</si>
  <si>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</si>
  <si>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</si>
  <si>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</si>
  <si>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</si>
  <si>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</si>
  <si>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</si>
  <si>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</si>
  <si>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</si>
  <si>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</si>
  <si>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</si>
  <si>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</si>
  <si>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</si>
  <si>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</si>
  <si>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</si>
  <si>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</si>
  <si>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</si>
  <si>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</si>
  <si>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</si>
  <si>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</si>
  <si>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</si>
  <si>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</si>
  <si>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</si>
  <si>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</si>
  <si>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</si>
  <si>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</si>
  <si>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</si>
  <si>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</si>
  <si>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</si>
  <si>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</si>
  <si>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</si>
  <si>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</si>
  <si>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</si>
  <si>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</si>
  <si>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</si>
  <si>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</si>
  <si>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</si>
  <si>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</si>
  <si>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</si>
  <si>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</si>
  <si>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</si>
  <si>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</si>
  <si>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</si>
  <si>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</si>
  <si>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</si>
  <si>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</si>
  <si>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</si>
  <si>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</si>
  <si>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</si>
  <si>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</si>
  <si>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</si>
  <si>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</si>
  <si>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</si>
  <si>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</si>
  <si>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</si>
  <si>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</si>
  <si>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</si>
  <si>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</si>
  <si>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</si>
  <si>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</si>
  <si>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</si>
  <si>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</si>
  <si>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</si>
  <si>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</si>
  <si>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</si>
  <si>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</si>
  <si>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</si>
  <si>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</si>
  <si>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</si>
  <si>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</si>
  <si>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</si>
  <si>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</si>
  <si>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</si>
  <si>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</si>
  <si>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</si>
  <si>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</si>
  <si>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</si>
  <si>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</si>
  <si>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</si>
  <si>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</si>
  <si>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</si>
  <si>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</si>
  <si>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</si>
  <si>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</si>
  <si>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</si>
  <si>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</si>
  <si>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</si>
  <si>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</si>
  <si>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</si>
  <si>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</si>
  <si>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</si>
  <si>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</si>
  <si>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</si>
  <si>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</si>
  <si>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</si>
  <si>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</si>
  <si>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</si>
  <si>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</si>
  <si>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</si>
  <si>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</si>
  <si>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</si>
  <si>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</si>
  <si>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</si>
  <si>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</si>
  <si>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</si>
  <si>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</si>
  <si>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</si>
  <si>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</si>
  <si>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</si>
  <si>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</si>
  <si>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</si>
  <si>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</si>
  <si>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</si>
  <si>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</si>
  <si>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</si>
  <si>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</si>
  <si>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</si>
  <si>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</si>
  <si>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</si>
  <si>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</si>
  <si>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</si>
  <si>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</si>
  <si>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</si>
  <si>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</si>
  <si>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</si>
  <si>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</si>
  <si>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</si>
  <si>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</si>
  <si>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</si>
  <si>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</si>
  <si>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</si>
  <si>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</si>
  <si>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</si>
  <si>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</si>
  <si>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</si>
  <si>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</si>
  <si>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</si>
  <si>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</si>
  <si>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</si>
  <si>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</si>
  <si>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</si>
  <si>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</si>
  <si>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</si>
  <si>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</si>
  <si>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</si>
  <si>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</si>
  <si>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</si>
  <si>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</si>
  <si>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</si>
  <si>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</si>
  <si>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</si>
  <si>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</si>
  <si>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</si>
  <si>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</si>
  <si>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</si>
  <si>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</si>
  <si>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</si>
  <si>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</si>
  <si>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</si>
  <si>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</si>
  <si>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</si>
  <si>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</si>
  <si>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</si>
  <si>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</si>
  <si>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</si>
  <si>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</si>
  <si>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</si>
  <si>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</si>
  <si>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</si>
  <si>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</si>
  <si>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</si>
  <si>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</si>
  <si>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</si>
  <si>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</si>
  <si>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</si>
  <si>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</si>
  <si>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</si>
  <si>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</si>
  <si>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</si>
  <si>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</si>
  <si>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</si>
  <si>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</si>
  <si>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</si>
  <si>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</si>
  <si>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</si>
  <si>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</si>
  <si>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</si>
  <si>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</si>
  <si>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</si>
  <si>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</si>
  <si>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</si>
  <si>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</si>
  <si>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</si>
  <si>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</si>
  <si>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</si>
  <si>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</si>
  <si>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</si>
  <si>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</si>
  <si>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</si>
  <si>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</si>
  <si>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</si>
  <si>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</si>
  <si>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</si>
  <si>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</si>
  <si>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</si>
  <si>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</si>
  <si>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</si>
  <si>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</si>
  <si>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</si>
  <si>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</si>
  <si>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</si>
  <si>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</si>
  <si>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</si>
  <si>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</si>
  <si>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</si>
  <si>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</si>
  <si>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</si>
  <si>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</si>
  <si>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</si>
  <si>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</si>
  <si>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</si>
  <si>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</si>
  <si>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</si>
  <si>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</si>
  <si>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</si>
  <si>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</si>
  <si>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</si>
  <si>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</si>
  <si>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</si>
  <si>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</si>
  <si>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</si>
  <si>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</si>
  <si>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</si>
  <si>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</si>
  <si>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</si>
  <si>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</si>
  <si>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</si>
  <si>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</si>
  <si>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</si>
  <si>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</si>
  <si>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</si>
  <si>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</si>
  <si>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</si>
  <si>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</si>
  <si>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</si>
  <si>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</si>
  <si>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</si>
  <si>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</si>
  <si>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</si>
  <si>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</si>
  <si>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</si>
  <si>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</si>
  <si>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</si>
  <si>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</si>
  <si>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</si>
  <si>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</si>
  <si>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</si>
  <si>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</si>
  <si>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</si>
  <si>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</si>
  <si>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</si>
  <si>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</si>
  <si>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</si>
  <si>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</si>
  <si>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</si>
  <si>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</si>
  <si>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</si>
  <si>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</si>
  <si>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</si>
  <si>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</si>
  <si>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</si>
  <si>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</si>
  <si>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</si>
  <si>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</si>
  <si>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</si>
  <si>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</si>
  <si>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</si>
  <si>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</si>
  <si>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</si>
  <si>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</si>
  <si>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</si>
  <si>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</si>
  <si>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</si>
  <si>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</si>
  <si>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</si>
  <si>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</si>
  <si>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</si>
  <si>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</si>
  <si>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</si>
  <si>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</si>
  <si>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</si>
  <si>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</si>
  <si>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</si>
  <si>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</si>
  <si>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</si>
  <si>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</si>
  <si>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</si>
  <si>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</si>
  <si>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</si>
  <si>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</si>
  <si>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</si>
  <si>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</si>
  <si>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</si>
  <si>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</si>
  <si>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</si>
  <si>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</si>
  <si>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</si>
  <si>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</si>
  <si>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</si>
  <si>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</si>
  <si>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</si>
  <si>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</si>
  <si>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</si>
  <si>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</si>
  <si>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</si>
  <si>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</si>
  <si>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</si>
  <si>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</si>
  <si>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</si>
  <si>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</si>
  <si>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</si>
  <si>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</si>
  <si>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</si>
  <si>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</si>
  <si>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</si>
  <si>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</si>
  <si>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</si>
  <si>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</si>
  <si>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</si>
  <si>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</si>
  <si>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</si>
  <si>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</si>
  <si>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</si>
  <si>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</si>
  <si>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</si>
  <si>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</si>
  <si>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</si>
  <si>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</si>
  <si>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</si>
  <si>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</si>
  <si>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</si>
  <si>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</si>
  <si>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</si>
  <si>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</si>
  <si>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</si>
  <si>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</si>
  <si>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</si>
  <si>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</si>
  <si>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</si>
  <si>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</si>
  <si>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</si>
  <si>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</si>
  <si>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</si>
  <si>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</si>
  <si>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</si>
  <si>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</si>
  <si>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</si>
  <si>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</si>
  <si>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</si>
  <si>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</si>
  <si>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</si>
  <si>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</si>
  <si>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</si>
  <si>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</si>
  <si>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</si>
  <si>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</si>
  <si>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</si>
  <si>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</si>
  <si>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</si>
  <si>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</si>
  <si>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</si>
  <si>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</si>
  <si>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</si>
  <si>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</si>
  <si>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</si>
  <si>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</si>
  <si>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</si>
  <si>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</si>
  <si>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</si>
  <si>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</si>
  <si>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</si>
  <si>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</si>
  <si>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</si>
  <si>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</si>
  <si>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</si>
  <si>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</si>
  <si>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</si>
  <si>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</si>
  <si>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</si>
  <si>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</si>
  <si>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</si>
  <si>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</si>
  <si>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</si>
  <si>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</si>
  <si>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</si>
  <si>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</si>
  <si>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</si>
  <si>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</si>
  <si>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</si>
  <si>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</si>
  <si>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</si>
  <si>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</si>
  <si>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</si>
  <si>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</si>
  <si>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</si>
  <si>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</si>
  <si>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</si>
  <si>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</si>
  <si>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</si>
  <si>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</si>
  <si>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</si>
  <si>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</si>
  <si>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</si>
  <si>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</si>
  <si>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</si>
  <si>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</si>
  <si>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</si>
  <si>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</si>
  <si>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</si>
  <si>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</si>
  <si>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</si>
  <si>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</si>
  <si>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</si>
  <si>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</si>
  <si>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</si>
  <si>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</si>
  <si>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</si>
  <si>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</si>
  <si>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</si>
  <si>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</si>
  <si>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</si>
  <si>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</si>
  <si>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</si>
  <si>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</si>
  <si>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</si>
  <si>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</si>
  <si>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</si>
  <si>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</si>
  <si>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</si>
  <si>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</si>
  <si>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</si>
  <si>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</si>
  <si>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</si>
  <si>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</si>
  <si>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</si>
  <si>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</si>
  <si>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</si>
  <si>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</si>
  <si>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</si>
  <si>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</si>
  <si>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</si>
  <si>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</si>
  <si>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</si>
  <si>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</si>
  <si>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</si>
  <si>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</si>
  <si>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</si>
  <si>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</si>
  <si>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</si>
  <si>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</si>
  <si>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</si>
  <si>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</si>
  <si>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</si>
  <si>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</si>
  <si>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</si>
  <si>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</si>
  <si>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</si>
  <si>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</si>
  <si>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</si>
  <si>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</si>
  <si>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</si>
  <si>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</si>
  <si>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</si>
  <si>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</si>
  <si>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</si>
  <si>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</si>
  <si>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</si>
  <si>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</si>
  <si>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</si>
  <si>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</si>
  <si>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</si>
  <si>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</si>
  <si>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</si>
  <si>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</si>
  <si>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</si>
  <si>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</si>
  <si>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</si>
  <si>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</si>
  <si>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</si>
  <si>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</si>
  <si>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</si>
  <si>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</si>
  <si>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</si>
  <si>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</si>
  <si>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</si>
  <si>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</si>
  <si>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</si>
  <si>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</si>
  <si>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</si>
  <si>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</si>
  <si>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</si>
  <si>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</si>
  <si>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</si>
  <si>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</si>
  <si>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</si>
  <si>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</si>
  <si>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</si>
  <si>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</si>
  <si>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</si>
  <si>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</si>
  <si>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</si>
  <si>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</si>
  <si>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</si>
  <si>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</si>
  <si>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</si>
  <si>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</si>
  <si>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</si>
  <si>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</si>
  <si>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</si>
  <si>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</si>
  <si>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</si>
  <si>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</si>
  <si>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</si>
  <si>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</si>
  <si>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</si>
  <si>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</si>
  <si>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</si>
  <si>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</si>
  <si>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</si>
  <si>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</si>
  <si>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</si>
  <si>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</si>
  <si>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</si>
  <si>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</si>
  <si>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</si>
  <si>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</si>
  <si>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</si>
  <si>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</si>
  <si>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</si>
  <si>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</si>
  <si>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</si>
  <si>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</si>
  <si>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</si>
  <si>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</si>
  <si>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</si>
  <si>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</si>
  <si>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</si>
  <si>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</si>
  <si>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</si>
  <si>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</si>
  <si>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</si>
  <si>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</si>
  <si>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</si>
  <si>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</si>
  <si>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</si>
  <si>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</si>
  <si>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</si>
  <si>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</si>
  <si>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</si>
  <si>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</si>
  <si>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</si>
  <si>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</si>
  <si>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</si>
  <si>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</si>
  <si>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</si>
  <si>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</si>
  <si>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</si>
  <si>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</si>
  <si>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</si>
  <si>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</si>
  <si>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</si>
  <si>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</si>
  <si>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</si>
  <si>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</si>
  <si>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</si>
  <si>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</si>
  <si>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</si>
  <si>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</si>
  <si>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</si>
  <si>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</si>
  <si>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</si>
  <si>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</si>
  <si>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</si>
  <si>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</si>
  <si>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</si>
  <si>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</si>
  <si>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</si>
  <si>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</si>
  <si>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</si>
  <si>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</si>
  <si>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</si>
  <si>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</si>
  <si>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</si>
  <si>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</si>
  <si>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</si>
  <si>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</si>
  <si>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</si>
  <si>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</si>
  <si>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</si>
  <si>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</si>
  <si>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</si>
  <si>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</si>
  <si>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</si>
  <si>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</si>
  <si>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</si>
  <si>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</si>
  <si>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</si>
  <si>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</si>
  <si>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</si>
  <si>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</si>
  <si>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</si>
  <si>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</si>
  <si>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</si>
  <si>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</si>
  <si>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</si>
  <si>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</si>
  <si>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</si>
  <si>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</si>
  <si>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</si>
  <si>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</si>
  <si>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</si>
  <si>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</si>
  <si>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</si>
  <si>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</si>
  <si>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</si>
  <si>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</si>
  <si>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</si>
  <si>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</si>
  <si>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</si>
  <si>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</si>
  <si>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</si>
  <si>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</si>
  <si>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</si>
  <si>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</si>
  <si>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</si>
  <si>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</si>
  <si>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</si>
  <si>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</si>
  <si>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</si>
  <si>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</si>
  <si>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</si>
  <si>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</si>
  <si>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</si>
  <si>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</si>
  <si>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</si>
  <si>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</si>
  <si>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</si>
  <si>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</si>
  <si>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</si>
  <si>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</si>
  <si>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</si>
  <si>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</si>
  <si>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</si>
  <si>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</si>
  <si>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</si>
  <si>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</si>
  <si>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</si>
  <si>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</si>
  <si>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</si>
  <si>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</si>
  <si>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</si>
  <si>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</si>
  <si>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</si>
  <si>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</si>
  <si>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</si>
  <si>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</si>
  <si>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</si>
  <si>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</si>
  <si>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</si>
  <si>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</si>
  <si>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</si>
  <si>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</si>
  <si>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</si>
  <si>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</si>
  <si>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</si>
  <si>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</si>
  <si>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</si>
  <si>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</si>
  <si>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</si>
  <si>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</si>
  <si>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</si>
  <si>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</si>
  <si>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</si>
  <si>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</si>
  <si>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</si>
  <si>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</si>
  <si>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</si>
  <si>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</si>
  <si>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</si>
  <si>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</si>
  <si>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</si>
  <si>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</si>
  <si>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</si>
  <si>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</si>
  <si>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</si>
  <si>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</si>
  <si>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</si>
  <si>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</si>
  <si>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</si>
  <si>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</si>
  <si>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</si>
  <si>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</si>
  <si>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</si>
  <si>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</si>
  <si>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</si>
  <si>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</si>
  <si>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</si>
  <si>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</si>
  <si>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</si>
  <si>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</si>
  <si>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</si>
  <si>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</si>
  <si>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</si>
  <si>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</si>
  <si>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</si>
  <si>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</si>
  <si>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</si>
  <si>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</si>
  <si>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</si>
  <si>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</si>
  <si>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</si>
  <si>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</si>
  <si>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</si>
  <si>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</si>
  <si>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</si>
  <si>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</si>
  <si>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</si>
  <si>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</si>
  <si>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</si>
  <si>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</si>
  <si>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</si>
  <si>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</si>
  <si>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</si>
  <si>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</si>
  <si>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</si>
  <si>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</si>
  <si>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</si>
  <si>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</si>
  <si>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</si>
  <si>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</si>
  <si>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</si>
  <si>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</si>
  <si>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</si>
  <si>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</si>
  <si>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</si>
  <si>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</si>
  <si>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</si>
  <si>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</si>
  <si>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</si>
  <si>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</si>
  <si>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</si>
  <si>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</si>
  <si>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</si>
  <si>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</si>
  <si>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</si>
  <si>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</si>
  <si>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</si>
  <si>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</si>
  <si>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</si>
  <si>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</si>
  <si>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</si>
  <si>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</si>
  <si>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</si>
  <si>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</si>
  <si>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</si>
  <si>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</si>
  <si>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</si>
  <si>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</si>
  <si>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</si>
  <si>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</si>
  <si>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</si>
  <si>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</si>
  <si>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</si>
  <si>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</si>
  <si>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</si>
  <si>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</si>
  <si>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</si>
  <si>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</si>
  <si>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</si>
  <si>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</si>
  <si>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</si>
  <si>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</si>
  <si>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</si>
  <si>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</si>
  <si>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</si>
  <si>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</si>
  <si>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</si>
  <si>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</si>
  <si>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</si>
  <si>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</si>
  <si>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</si>
  <si>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</si>
  <si>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</si>
  <si>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</si>
  <si>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</si>
  <si>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</si>
  <si>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</si>
  <si>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</si>
  <si>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</si>
  <si>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</si>
  <si>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</si>
  <si>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</si>
  <si>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</si>
  <si>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</si>
  <si>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</si>
  <si>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</si>
  <si>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</si>
  <si>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</si>
  <si>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</si>
  <si>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</si>
  <si>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</si>
  <si>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</si>
  <si>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</si>
  <si>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</si>
  <si>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</si>
  <si>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</si>
  <si>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</si>
  <si>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</si>
  <si>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</si>
  <si>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</si>
  <si>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</si>
  <si>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</si>
  <si>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</si>
  <si>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</si>
  <si>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</si>
  <si>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</si>
  <si>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</si>
  <si>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</si>
  <si>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</si>
  <si>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</si>
  <si>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</si>
  <si>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</si>
  <si>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</si>
  <si>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</si>
  <si>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</si>
  <si>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</si>
  <si>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</si>
  <si>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</si>
  <si>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</si>
  <si>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</si>
  <si>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</si>
  <si>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</si>
  <si>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</si>
  <si>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</si>
  <si>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</si>
  <si>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</si>
  <si>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</si>
  <si>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</si>
  <si>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</si>
  <si>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</si>
  <si>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</si>
  <si>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</si>
  <si>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</si>
  <si>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</si>
  <si>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</si>
  <si>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</si>
  <si>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</si>
  <si>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</si>
  <si>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</si>
  <si>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</si>
  <si>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</si>
  <si>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</si>
  <si>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</si>
  <si>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</si>
  <si>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</si>
  <si>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</si>
  <si>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</si>
  <si>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</si>
  <si>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</si>
  <si>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</si>
  <si>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</si>
  <si>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</si>
  <si>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</si>
  <si>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</si>
  <si>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</si>
  <si>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</si>
  <si>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</si>
  <si>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</si>
  <si>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</si>
  <si>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</si>
  <si>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</si>
  <si>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</si>
  <si>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</si>
  <si>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</si>
  <si>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</si>
  <si>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</si>
  <si>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</si>
  <si>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</si>
  <si>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</si>
  <si>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</si>
  <si>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</si>
  <si>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</si>
  <si>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</si>
  <si>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</si>
  <si>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</si>
  <si>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</si>
  <si>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</si>
  <si>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</si>
  <si>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</si>
  <si>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</si>
  <si>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</si>
  <si>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</si>
  <si>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</si>
  <si>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</si>
  <si>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</si>
  <si>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</si>
  <si>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</si>
  <si>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</si>
  <si>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</si>
  <si>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</si>
  <si>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</si>
  <si>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</si>
  <si>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</si>
  <si>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</si>
  <si>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</si>
  <si>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</si>
  <si>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</si>
  <si>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</si>
  <si>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</si>
  <si>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</si>
  <si>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</si>
  <si>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</si>
  <si>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</si>
  <si>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</si>
  <si>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</si>
  <si>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</si>
  <si>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</si>
  <si>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</si>
  <si>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</si>
  <si>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</si>
  <si>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</si>
  <si>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</si>
  <si>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</si>
  <si>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</si>
  <si>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</si>
  <si>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</si>
  <si>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</si>
  <si>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</si>
  <si>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</si>
  <si>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</si>
  <si>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</si>
  <si>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</si>
  <si>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</si>
  <si>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</si>
  <si>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</si>
  <si>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</si>
  <si>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</si>
  <si>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</si>
  <si>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</si>
  <si>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</si>
  <si>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</si>
  <si>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</si>
  <si>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</si>
  <si>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</si>
  <si>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</si>
  <si>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</si>
  <si>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</si>
  <si>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</si>
  <si>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</si>
  <si>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</si>
  <si>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</si>
  <si>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</si>
  <si>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</si>
  <si>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</si>
  <si>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</si>
  <si>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</si>
  <si>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</si>
  <si>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</si>
  <si>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</si>
  <si>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</si>
  <si>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</si>
  <si>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</si>
  <si>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</si>
  <si>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</si>
  <si>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</si>
  <si>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</si>
  <si>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</si>
  <si>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</si>
  <si>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</si>
  <si>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</si>
  <si>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</si>
  <si>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</si>
  <si>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</si>
  <si>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</si>
  <si>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</si>
  <si>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</si>
  <si>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</si>
  <si>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</si>
  <si>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</si>
  <si>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</si>
  <si>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</si>
  <si>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</si>
  <si>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</si>
  <si>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</si>
  <si>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</si>
  <si>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</si>
  <si>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</si>
  <si>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</si>
  <si>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</si>
  <si>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</si>
  <si>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</si>
  <si>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</si>
  <si>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</si>
  <si>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</si>
  <si>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</si>
  <si>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</si>
  <si>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</si>
  <si>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</si>
  <si>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</si>
  <si>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</si>
  <si>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</si>
  <si>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</si>
  <si>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</si>
  <si>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</si>
  <si>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</si>
  <si>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</si>
  <si>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</si>
  <si>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</si>
  <si>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</si>
  <si>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</si>
  <si>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</si>
  <si>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</si>
  <si>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</si>
  <si>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</si>
  <si>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</si>
  <si>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</si>
  <si>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</si>
  <si>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</si>
  <si>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</si>
  <si>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</si>
  <si>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</si>
  <si>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</si>
  <si>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</si>
  <si>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</si>
  <si>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</si>
  <si>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</si>
  <si>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</si>
  <si>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</si>
  <si>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</si>
  <si>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</si>
  <si>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</si>
  <si>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</si>
  <si>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</si>
  <si>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</si>
  <si>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</si>
  <si>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</si>
  <si>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</si>
  <si>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</si>
  <si>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</si>
  <si>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</si>
  <si>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</si>
  <si>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</si>
  <si>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</si>
  <si>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</si>
  <si>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</si>
  <si>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</si>
  <si>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</si>
  <si>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</si>
  <si>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</si>
  <si>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</si>
  <si>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</si>
  <si>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</si>
  <si>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</si>
  <si>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</si>
  <si>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</si>
  <si>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</si>
  <si>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</si>
  <si>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</si>
  <si>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</si>
  <si>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</si>
  <si>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</si>
  <si>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</si>
  <si>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</si>
  <si>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</si>
  <si>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</si>
  <si>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</si>
  <si>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</si>
  <si>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</si>
  <si>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</si>
  <si>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</si>
  <si>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</si>
  <si>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</si>
  <si>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</si>
  <si>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</si>
  <si>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</si>
  <si>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</si>
  <si>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</si>
  <si>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</si>
  <si>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</si>
  <si>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</si>
  <si>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</si>
  <si>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</si>
  <si>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</si>
  <si>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</si>
  <si>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</si>
  <si>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</si>
  <si>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</si>
  <si>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</si>
  <si>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</si>
  <si>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</si>
  <si>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</si>
  <si>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</si>
  <si>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</si>
  <si>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</si>
  <si>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</si>
  <si>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</si>
  <si>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</si>
  <si>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</si>
  <si>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</si>
  <si>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</si>
  <si>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</si>
  <si>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</si>
  <si>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</si>
  <si>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</si>
  <si>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</si>
  <si>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</si>
  <si>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</si>
  <si>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</si>
  <si>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</si>
  <si>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</si>
  <si>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</si>
  <si>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</si>
  <si>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</si>
  <si>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</si>
  <si>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</si>
  <si>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</si>
  <si>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</si>
  <si>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</si>
  <si>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</si>
  <si>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</si>
  <si>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</si>
  <si>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</si>
  <si>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</si>
  <si>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</si>
  <si>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</si>
  <si>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</si>
  <si>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</si>
  <si>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</si>
  <si>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</si>
  <si>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</si>
  <si>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</si>
  <si>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</si>
  <si>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</si>
  <si>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</si>
  <si>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</si>
  <si>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</si>
  <si>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</si>
  <si>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</si>
  <si>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</si>
  <si>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</si>
  <si>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</si>
  <si>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</si>
  <si>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</si>
  <si>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</si>
  <si>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</si>
  <si>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</si>
  <si>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</si>
  <si>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</si>
  <si>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</si>
  <si>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</si>
  <si>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</si>
  <si>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</si>
  <si>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</si>
  <si>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</si>
  <si>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</si>
  <si>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</si>
  <si>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</si>
  <si>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</si>
  <si>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</si>
  <si>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</si>
  <si>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</si>
  <si>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</si>
  <si>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</si>
  <si>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</si>
  <si>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</si>
  <si>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</si>
  <si>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</si>
  <si>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</si>
  <si>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</si>
  <si>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</si>
  <si>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</si>
  <si>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</si>
  <si>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</si>
  <si>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</si>
  <si>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</si>
  <si>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</si>
  <si>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</si>
  <si>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</si>
  <si>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</si>
  <si>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</si>
  <si>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</si>
  <si>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</si>
  <si>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</si>
  <si>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</si>
  <si>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</si>
  <si>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</si>
  <si>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</si>
  <si>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</si>
  <si>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</si>
  <si>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</si>
  <si>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</si>
  <si>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</si>
  <si>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</si>
  <si>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</si>
  <si>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</si>
  <si>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</si>
  <si>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</si>
  <si>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</si>
  <si>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</si>
  <si>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</si>
  <si>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</si>
  <si>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</si>
  <si>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</si>
  <si>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</si>
  <si>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</si>
  <si>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</si>
  <si>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</si>
  <si>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</si>
  <si>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</si>
  <si>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</si>
  <si>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</si>
  <si>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</si>
  <si>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</si>
  <si>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</si>
  <si>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</si>
  <si>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</si>
  <si>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</si>
  <si>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</si>
  <si>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</si>
  <si>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</si>
  <si>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</si>
  <si>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</si>
  <si>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</si>
  <si>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</si>
  <si>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</si>
  <si>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</si>
  <si>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</si>
  <si>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</si>
  <si>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</si>
  <si>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</si>
  <si>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</si>
  <si>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</si>
  <si>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</si>
  <si>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</si>
  <si>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</si>
  <si>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</si>
  <si>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</si>
  <si>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</si>
  <si>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</si>
  <si>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</si>
  <si>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</si>
  <si>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</si>
  <si>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</si>
  <si>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</si>
  <si>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</si>
  <si>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</si>
  <si>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</si>
  <si>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</si>
  <si>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</si>
  <si>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</si>
  <si>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</si>
  <si>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</si>
  <si>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</si>
  <si>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</si>
  <si>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</si>
  <si>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</si>
  <si>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</si>
  <si>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</si>
  <si>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</si>
  <si>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</si>
  <si>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</si>
  <si>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</si>
  <si>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</si>
  <si>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</si>
  <si>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</si>
  <si>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</si>
  <si>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</si>
  <si>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</si>
  <si>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</si>
  <si>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</si>
  <si>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</si>
  <si>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</si>
  <si>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</si>
  <si>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</si>
  <si>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</si>
  <si>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</si>
  <si>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</si>
  <si>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</si>
  <si>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</si>
  <si>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</si>
  <si>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</si>
  <si>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</si>
  <si>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</si>
  <si>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</si>
  <si>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</si>
  <si>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</si>
  <si>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</si>
  <si>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</si>
  <si>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</si>
  <si>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</si>
  <si>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</si>
  <si>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</si>
  <si>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</si>
  <si>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</si>
  <si>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</si>
  <si>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</si>
  <si>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</si>
  <si>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</si>
  <si>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</si>
  <si>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</si>
  <si>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</si>
  <si>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</si>
  <si>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</si>
  <si>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</si>
  <si>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</si>
  <si>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</si>
  <si>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</si>
  <si>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</si>
  <si>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</si>
  <si>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</si>
  <si>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</si>
  <si>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</si>
  <si>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</si>
  <si>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</si>
  <si>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</si>
  <si>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</si>
  <si>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</si>
  <si>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</si>
  <si>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</si>
  <si>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</si>
  <si>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</si>
  <si>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</si>
  <si>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</si>
  <si>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</si>
  <si>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</si>
  <si>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</si>
  <si>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</si>
  <si>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</si>
  <si>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</si>
  <si>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</si>
  <si>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</si>
  <si>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</si>
  <si>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</si>
  <si>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</si>
  <si>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</si>
  <si>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</si>
  <si>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</si>
  <si>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</si>
  <si>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</si>
  <si>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</si>
  <si>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</si>
  <si>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</si>
  <si>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</si>
  <si>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</si>
  <si>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</si>
  <si>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</si>
  <si>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</si>
  <si>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</si>
  <si>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</si>
  <si>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</si>
  <si>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</si>
  <si>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</si>
  <si>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</si>
  <si>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</si>
  <si>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</si>
  <si>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</si>
  <si>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</si>
  <si>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</si>
  <si>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</si>
  <si>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</si>
  <si>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</si>
  <si>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</si>
  <si>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</si>
  <si>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</si>
  <si>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</si>
  <si>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</si>
  <si>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</si>
  <si>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</si>
  <si>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</si>
  <si>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</si>
  <si>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</si>
  <si>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</si>
  <si>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</si>
  <si>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</si>
  <si>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</si>
  <si>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</si>
  <si>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</si>
  <si>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</si>
  <si>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</si>
  <si>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</si>
  <si>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</si>
  <si>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</si>
  <si>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</si>
  <si>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</si>
  <si>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</si>
  <si>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</si>
  <si>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</si>
  <si>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</si>
  <si>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</si>
  <si>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</si>
  <si>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</si>
  <si>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</si>
  <si>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</si>
  <si>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</si>
  <si>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</si>
  <si>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</si>
  <si>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</si>
  <si>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</si>
  <si>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</si>
  <si>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</si>
  <si>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</si>
  <si>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</si>
  <si>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</si>
  <si>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</si>
  <si>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</si>
  <si>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</si>
  <si>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</si>
  <si>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</si>
  <si>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</si>
  <si>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</si>
  <si>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</si>
  <si>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</si>
  <si>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</si>
  <si>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</si>
  <si>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</si>
  <si>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</si>
  <si>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</si>
  <si>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</si>
  <si>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</si>
  <si>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</si>
  <si>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</si>
  <si>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</si>
  <si>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</si>
  <si>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</si>
  <si>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</si>
  <si>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</si>
  <si>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</si>
  <si>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</si>
  <si>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</si>
  <si>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</si>
  <si>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</si>
  <si>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</si>
  <si>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</si>
  <si>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</si>
  <si>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</si>
  <si>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</si>
  <si>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</si>
  <si>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</si>
  <si>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</si>
  <si>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</si>
  <si>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</si>
  <si>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</si>
  <si>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</si>
  <si>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</si>
  <si>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</si>
  <si>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</si>
  <si>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</si>
  <si>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</si>
  <si>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</si>
  <si>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</si>
  <si>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</si>
  <si>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</si>
  <si>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</si>
  <si>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</si>
  <si>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</si>
  <si>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</si>
  <si>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</si>
  <si>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</si>
  <si>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</si>
  <si>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</si>
  <si>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</si>
  <si>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</si>
  <si>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</si>
  <si>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</si>
  <si>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</si>
  <si>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</si>
  <si>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</si>
  <si>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</si>
  <si>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</si>
  <si>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</si>
  <si>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</si>
  <si>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</si>
  <si>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</si>
  <si>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</si>
  <si>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</si>
  <si>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</si>
  <si>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</si>
  <si>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</si>
  <si>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</si>
  <si>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</si>
  <si>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</si>
  <si>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</si>
  <si>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</si>
  <si>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</si>
  <si>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</si>
  <si>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</si>
  <si>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</si>
  <si>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</si>
  <si>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</si>
  <si>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</si>
  <si>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</si>
  <si>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</si>
  <si>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</si>
  <si>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</si>
  <si>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</si>
  <si>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</si>
  <si>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</si>
  <si>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</si>
  <si>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</si>
  <si>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</si>
  <si>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</si>
  <si>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</si>
  <si>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</si>
  <si>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</si>
  <si>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</si>
  <si>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</si>
  <si>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</si>
  <si>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</si>
  <si>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</si>
  <si>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</si>
  <si>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</si>
  <si>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</si>
  <si>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</si>
  <si>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</si>
  <si>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</si>
  <si>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</si>
  <si>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</si>
  <si>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</si>
  <si>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</si>
  <si>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</si>
  <si>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</si>
  <si>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</si>
  <si>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</si>
  <si>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</si>
  <si>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</si>
  <si>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</si>
  <si>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</si>
  <si>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</si>
  <si>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</si>
  <si>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</si>
  <si>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</si>
  <si>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</si>
  <si>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</si>
  <si>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</si>
  <si>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</si>
  <si>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</si>
  <si>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</si>
  <si>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</si>
  <si>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</si>
  <si>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</si>
  <si>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</si>
  <si>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</si>
  <si>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</si>
  <si>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</si>
  <si>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</si>
  <si>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</si>
  <si>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</si>
  <si>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</si>
  <si>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</si>
  <si>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</si>
  <si>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</si>
  <si>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</si>
  <si>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</si>
  <si>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</si>
  <si>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</si>
  <si>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</si>
  <si>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</si>
  <si>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</si>
  <si>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</si>
  <si>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</si>
  <si>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</si>
  <si>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</si>
  <si>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</si>
  <si>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</si>
  <si>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</si>
  <si>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</si>
  <si>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</si>
  <si>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</si>
  <si>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</si>
  <si>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</si>
  <si>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</si>
  <si>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</si>
  <si>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</si>
  <si>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</si>
  <si>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</si>
  <si>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</si>
  <si>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</si>
  <si>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</si>
  <si>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</si>
  <si>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</si>
  <si>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</si>
  <si>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</si>
  <si>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</si>
  <si>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</si>
  <si>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</si>
  <si>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</si>
  <si>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</si>
  <si>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</si>
  <si>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</si>
  <si>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</si>
  <si>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</si>
  <si>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</si>
  <si>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</si>
  <si>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</si>
  <si>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</si>
  <si>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</si>
  <si>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</si>
  <si>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</si>
  <si>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</si>
  <si>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</si>
  <si>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</si>
  <si>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</si>
  <si>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</si>
  <si>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</si>
  <si>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</si>
  <si>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</si>
  <si>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</si>
  <si>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</si>
  <si>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</si>
  <si>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</si>
  <si>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</si>
  <si>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</si>
  <si>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</si>
  <si>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</si>
  <si>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</si>
  <si>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</si>
  <si>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</si>
  <si>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</si>
  <si>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</si>
  <si>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</si>
  <si>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</si>
  <si>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</si>
  <si>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</si>
  <si>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</si>
  <si>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</si>
  <si>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</si>
  <si>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</si>
  <si>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</si>
  <si>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</si>
  <si>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</si>
  <si>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</si>
  <si>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</si>
  <si>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</si>
  <si>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</si>
  <si>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</si>
  <si>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</si>
  <si>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</si>
  <si>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</si>
  <si>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</si>
  <si>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</si>
  <si>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</si>
  <si>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</si>
  <si>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</si>
  <si>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</si>
  <si>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</si>
  <si>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</si>
  <si>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</si>
  <si>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</si>
  <si>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</si>
  <si>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</si>
  <si>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</si>
  <si>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</si>
  <si>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</si>
  <si>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</si>
  <si>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</si>
  <si>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</si>
  <si>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</si>
  <si>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</si>
  <si>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</si>
  <si>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</si>
  <si>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</si>
  <si>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</si>
  <si>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</si>
  <si>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</si>
  <si>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</si>
  <si>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</si>
  <si>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</si>
  <si>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</si>
  <si>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</si>
  <si>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</si>
  <si>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</si>
  <si>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</si>
  <si>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</si>
  <si>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</si>
  <si>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</si>
  <si>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</si>
  <si>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</si>
  <si>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</si>
  <si>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</si>
  <si>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</si>
  <si>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</si>
  <si>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</si>
  <si>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</si>
  <si>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</si>
  <si>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</si>
  <si>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</si>
  <si>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</si>
  <si>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</si>
  <si>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</si>
  <si>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</si>
  <si>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</si>
  <si>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</si>
  <si>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</si>
  <si>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</si>
  <si>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</si>
  <si>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</si>
  <si>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</si>
  <si>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</si>
  <si>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</si>
  <si>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</si>
  <si>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</si>
  <si>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</si>
  <si>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</si>
  <si>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</si>
  <si>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</si>
  <si>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</si>
  <si>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</si>
  <si>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</si>
  <si>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</si>
  <si>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</si>
  <si>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</si>
  <si>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</si>
  <si>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</si>
  <si>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</si>
  <si>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</si>
  <si>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</si>
  <si>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</si>
  <si>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</si>
  <si>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</si>
  <si>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</si>
  <si>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</si>
  <si>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</si>
  <si>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</si>
  <si>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</si>
  <si>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</si>
  <si>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</si>
  <si>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</si>
  <si>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</si>
  <si>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</si>
  <si>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</si>
  <si>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</si>
  <si>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</si>
  <si>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</si>
  <si>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</si>
  <si>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</si>
  <si>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</si>
  <si>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</si>
  <si>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</si>
  <si>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</si>
  <si>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</si>
  <si>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</si>
  <si>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</si>
  <si>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</si>
  <si>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</si>
  <si>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</si>
  <si>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</si>
  <si>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</si>
  <si>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</si>
  <si>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</si>
  <si>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</si>
  <si>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</si>
  <si>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</si>
  <si>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</si>
  <si>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</si>
  <si>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</si>
  <si>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</si>
  <si>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</si>
  <si>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</si>
  <si>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</si>
  <si>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</si>
  <si>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</si>
  <si>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</si>
  <si>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</si>
  <si>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</si>
  <si>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</si>
  <si>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</si>
  <si>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</si>
  <si>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</si>
  <si>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</si>
  <si>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</si>
  <si>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</si>
  <si>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</si>
  <si>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</si>
  <si>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</si>
  <si>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</si>
  <si>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</si>
  <si>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</si>
  <si>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</si>
  <si>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</si>
  <si>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</si>
  <si>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</si>
  <si>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</si>
  <si>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</si>
  <si>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</si>
  <si>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</si>
  <si>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</si>
  <si>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</si>
  <si>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</si>
  <si>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</si>
  <si>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</si>
  <si>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</si>
  <si>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</si>
  <si>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</si>
  <si>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</si>
  <si>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</si>
  <si>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</si>
  <si>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</si>
  <si>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</si>
  <si>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</si>
  <si>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</si>
  <si>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</si>
  <si>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</si>
  <si>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</si>
  <si>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</si>
  <si>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</si>
  <si>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</si>
  <si>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</si>
  <si>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</si>
  <si>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</si>
  <si>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</si>
  <si>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</si>
  <si>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</si>
  <si>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</si>
  <si>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</si>
  <si>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</si>
  <si>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</si>
  <si>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</si>
  <si>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</si>
  <si>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</si>
  <si>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</si>
  <si>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</si>
  <si>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</si>
  <si>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</si>
  <si>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</si>
  <si>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</si>
  <si>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</si>
  <si>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</si>
  <si>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</si>
  <si>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</si>
  <si>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</si>
  <si>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</si>
  <si>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</si>
  <si>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</si>
  <si>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</si>
  <si>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</si>
  <si>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</si>
  <si>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</si>
  <si>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</si>
  <si>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</si>
  <si>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</si>
  <si>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</si>
  <si>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</si>
  <si>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</si>
  <si>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</si>
  <si>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</si>
  <si>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</si>
  <si>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</si>
  <si>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</si>
  <si>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</si>
  <si>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</si>
  <si>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</si>
  <si>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</si>
  <si>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</si>
  <si>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</si>
  <si>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</si>
  <si>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</si>
  <si>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</si>
  <si>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</si>
  <si>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</si>
  <si>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</si>
  <si>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</si>
  <si>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</si>
  <si>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</si>
  <si>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</si>
  <si>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</si>
  <si>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</si>
  <si>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</si>
  <si>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</si>
  <si>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</si>
  <si>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</si>
  <si>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</si>
  <si>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</si>
  <si>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</si>
  <si>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</si>
  <si>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</si>
  <si>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</si>
  <si>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</si>
  <si>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</si>
  <si>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</si>
  <si>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</si>
  <si>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</si>
  <si>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</si>
  <si>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</si>
  <si>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</si>
  <si>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</si>
  <si>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</si>
  <si>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</si>
  <si>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</si>
  <si>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</si>
  <si>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</si>
  <si>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</si>
  <si>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</si>
  <si>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</si>
  <si>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</si>
  <si>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</si>
  <si>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</si>
  <si>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</si>
  <si>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</si>
  <si>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</si>
  <si>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</si>
  <si>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</si>
  <si>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</si>
  <si>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</si>
  <si>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</si>
  <si>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</si>
  <si>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</si>
  <si>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</si>
  <si>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</si>
  <si>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</si>
  <si>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</si>
  <si>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</si>
  <si>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</si>
  <si>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</si>
  <si>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</si>
  <si>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</si>
  <si>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</si>
  <si>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</si>
  <si>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</si>
  <si>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</si>
  <si>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</si>
  <si>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</si>
  <si>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</si>
  <si>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</si>
  <si>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</si>
  <si>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</si>
  <si>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</si>
  <si>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</si>
  <si>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</si>
  <si>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</si>
  <si>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</si>
  <si>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</si>
  <si>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</si>
  <si>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</si>
  <si>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</si>
  <si>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</si>
  <si>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</si>
  <si>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</si>
  <si>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</si>
  <si>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</si>
  <si>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</si>
  <si>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</si>
  <si>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</si>
  <si>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</si>
  <si>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</si>
  <si>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</si>
  <si>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</si>
  <si>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</si>
  <si>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</si>
  <si>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</si>
  <si>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</si>
  <si>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</si>
  <si>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</si>
  <si>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</si>
  <si>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</si>
  <si>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</si>
  <si>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</si>
  <si>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</si>
  <si>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</si>
  <si>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</si>
  <si>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</si>
  <si>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</si>
  <si>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</si>
  <si>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</si>
  <si>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</si>
  <si>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</si>
  <si>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</si>
  <si>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</si>
  <si>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</si>
  <si>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</si>
  <si>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</si>
  <si>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</si>
  <si>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</si>
  <si>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</si>
  <si>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</si>
  <si>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</si>
  <si>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</si>
  <si>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</si>
  <si>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</si>
  <si>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</si>
  <si>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</si>
  <si>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</si>
  <si>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</si>
  <si>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</si>
  <si>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</si>
  <si>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</si>
  <si>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</si>
  <si>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</si>
  <si>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</si>
  <si>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</si>
  <si>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</si>
  <si>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</si>
  <si>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</si>
  <si>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</si>
  <si>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</si>
  <si>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</si>
  <si>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</si>
  <si>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</si>
  <si>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</si>
  <si>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</si>
  <si>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</si>
  <si>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</si>
  <si>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</si>
  <si>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</si>
  <si>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</si>
  <si>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</si>
  <si>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</si>
  <si>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</si>
  <si>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</si>
  <si>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</si>
  <si>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</si>
  <si>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</si>
  <si>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</si>
  <si>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</si>
  <si>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</si>
  <si>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</si>
  <si>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</si>
  <si>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</si>
  <si>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</si>
  <si>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</si>
  <si>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</si>
  <si>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</si>
  <si>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</si>
  <si>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</si>
  <si>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</si>
  <si>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</si>
  <si>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</si>
  <si>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</si>
  <si>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</si>
  <si>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</si>
  <si>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</si>
  <si>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</si>
  <si>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</si>
  <si>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</si>
  <si>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</si>
  <si>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</si>
  <si>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</si>
  <si>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</si>
  <si>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</si>
  <si>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</si>
  <si>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</si>
  <si>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</si>
  <si>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</si>
  <si>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</si>
  <si>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</si>
  <si>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</si>
  <si>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</si>
  <si>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</si>
  <si>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</si>
  <si>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</si>
  <si>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</si>
  <si>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</si>
  <si>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</si>
  <si>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</si>
  <si>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</si>
  <si>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</si>
  <si>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</si>
  <si>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</si>
  <si>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</si>
  <si>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</si>
  <si>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</si>
  <si>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</si>
  <si>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</si>
  <si>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</si>
  <si>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</si>
  <si>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</si>
  <si>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</si>
  <si>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</si>
  <si>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</si>
  <si>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</si>
  <si>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</si>
  <si>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</si>
  <si>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</si>
  <si>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</si>
  <si>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</si>
  <si>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</si>
  <si>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</si>
  <si>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</si>
  <si>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</si>
  <si>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</si>
  <si>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</si>
  <si>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</si>
  <si>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</si>
  <si>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</si>
  <si>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</si>
  <si>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</si>
  <si>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</si>
  <si>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</si>
  <si>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</si>
  <si>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</si>
  <si>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</si>
  <si>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</si>
  <si>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</si>
  <si>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</si>
  <si>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</si>
  <si>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</si>
  <si>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</si>
  <si>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</si>
  <si>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</si>
  <si>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</si>
  <si>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</si>
  <si>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</si>
  <si>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</si>
  <si>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</si>
  <si>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</si>
  <si>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</si>
  <si>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</si>
  <si>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</si>
  <si>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</si>
  <si>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</si>
  <si>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</si>
  <si>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</si>
  <si>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</si>
  <si>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</si>
  <si>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</si>
  <si>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</si>
  <si>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</si>
  <si>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</si>
  <si>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</si>
  <si>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</si>
  <si>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</si>
  <si>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</si>
  <si>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</si>
  <si>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</si>
  <si>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</si>
  <si>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</si>
  <si>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</si>
  <si>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</si>
  <si>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</si>
  <si>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</si>
  <si>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</si>
  <si>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</si>
  <si>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</si>
  <si>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</si>
  <si>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</si>
  <si>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</si>
  <si>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</si>
  <si>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</si>
  <si>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</si>
  <si>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</si>
  <si>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</si>
  <si>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</si>
  <si>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</si>
  <si>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</si>
  <si>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</si>
  <si>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</si>
  <si>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</si>
  <si>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</si>
  <si>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</si>
  <si>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</si>
  <si>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</si>
  <si>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</si>
  <si>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</si>
  <si>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</si>
  <si>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</si>
  <si>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</si>
  <si>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</si>
  <si>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</si>
  <si>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</si>
  <si>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</si>
  <si>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</si>
  <si>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</si>
  <si>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</si>
  <si>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</si>
  <si>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</si>
  <si>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</si>
  <si>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</si>
  <si>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</si>
  <si>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</si>
  <si>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</si>
  <si>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</si>
  <si>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</si>
  <si>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</si>
  <si>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</si>
  <si>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</si>
  <si>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</si>
  <si>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</si>
  <si>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</si>
  <si>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</si>
  <si>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</si>
  <si>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</si>
  <si>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</si>
  <si>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</si>
  <si>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</si>
  <si>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</si>
  <si>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</si>
  <si>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</si>
  <si>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</si>
  <si>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</si>
  <si>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</si>
  <si>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</si>
  <si>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</si>
  <si>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</si>
  <si>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</si>
  <si>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</si>
  <si>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</si>
  <si>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</si>
  <si>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</si>
  <si>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</si>
  <si>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</si>
  <si>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</si>
  <si>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</si>
  <si>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</si>
  <si>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</si>
  <si>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</si>
  <si>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</si>
  <si>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</si>
  <si>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</si>
  <si>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</si>
  <si>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</si>
  <si>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</si>
  <si>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</si>
  <si>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</si>
  <si>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</si>
  <si>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</si>
  <si>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</si>
  <si>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</si>
  <si>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</si>
  <si>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</si>
  <si>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</si>
  <si>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</si>
  <si>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</si>
  <si>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</si>
  <si>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</si>
  <si>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</si>
  <si>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</si>
  <si>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</si>
  <si>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</si>
  <si>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</si>
  <si>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</si>
  <si>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</si>
  <si>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</si>
  <si>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</si>
  <si>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</si>
  <si>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</si>
  <si>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</si>
  <si>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</si>
  <si>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</si>
  <si>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</si>
  <si>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</si>
  <si>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</si>
  <si>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</si>
  <si>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</si>
  <si>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</si>
  <si>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</si>
  <si>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</si>
  <si>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</si>
  <si>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</si>
  <si>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</si>
  <si>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</si>
  <si>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</si>
  <si>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</si>
  <si>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</si>
  <si>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</si>
  <si>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</si>
  <si>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</si>
  <si>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</si>
  <si>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</si>
  <si>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</si>
  <si>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</si>
  <si>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</si>
  <si>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</si>
  <si>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</si>
  <si>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</si>
  <si>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</si>
  <si>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</si>
  <si>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</si>
  <si>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</si>
  <si>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</si>
  <si>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</si>
  <si>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</si>
  <si>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</si>
  <si>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</si>
  <si>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</si>
  <si>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</si>
  <si>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</si>
  <si>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</si>
  <si>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</si>
  <si>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</si>
  <si>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</si>
  <si>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</si>
  <si>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</si>
  <si>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</si>
  <si>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</si>
  <si>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</si>
  <si>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</si>
  <si>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</si>
  <si>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</si>
  <si>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</si>
  <si>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</si>
  <si>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</si>
  <si>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</si>
  <si>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</si>
  <si>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</si>
  <si>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</si>
  <si>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</si>
  <si>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</si>
  <si>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</si>
  <si>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</si>
  <si>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</si>
  <si>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</si>
  <si>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</si>
  <si>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</si>
  <si>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</si>
  <si>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</si>
  <si>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</si>
  <si>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</si>
  <si>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</si>
  <si>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</si>
  <si>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</si>
  <si>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</si>
  <si>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</si>
  <si>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</si>
  <si>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</si>
  <si>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</si>
  <si>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</si>
  <si>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</si>
  <si>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</si>
  <si>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</si>
  <si>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</si>
  <si>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</si>
  <si>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</si>
  <si>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</si>
  <si>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</si>
  <si>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</si>
  <si>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</si>
  <si>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</si>
  <si>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</si>
  <si>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</si>
  <si>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</si>
  <si>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</si>
  <si>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</si>
  <si>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</si>
  <si>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</si>
  <si>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</si>
  <si>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</si>
  <si>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</si>
  <si>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</si>
  <si>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</si>
  <si>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</si>
  <si>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</si>
  <si>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</si>
  <si>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</si>
  <si>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</si>
  <si>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</si>
  <si>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</si>
  <si>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</si>
  <si>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</si>
  <si>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</si>
  <si>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</si>
  <si>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</si>
  <si>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</si>
  <si>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</si>
  <si>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</si>
  <si>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</si>
  <si>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</si>
  <si>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</si>
  <si>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</si>
  <si>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</si>
  <si>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</si>
  <si>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</si>
  <si>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</si>
  <si>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</si>
  <si>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</si>
  <si>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</si>
  <si>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</si>
  <si>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</si>
  <si>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</si>
  <si>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</si>
  <si>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</si>
  <si>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</si>
  <si>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</si>
  <si>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</si>
  <si>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</si>
  <si>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</si>
  <si>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</si>
  <si>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</si>
  <si>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</si>
  <si>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</si>
  <si>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</si>
  <si>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</si>
  <si>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</si>
  <si>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</si>
  <si>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</si>
  <si>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</si>
  <si>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</si>
  <si>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</si>
  <si>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</si>
  <si>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</si>
  <si>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</si>
  <si>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</si>
  <si>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</si>
  <si>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</si>
  <si>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</si>
  <si>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</si>
  <si>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</si>
  <si>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</si>
  <si>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</si>
  <si>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</si>
  <si>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</si>
  <si>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</si>
  <si>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</si>
  <si>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</si>
  <si>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</si>
  <si>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</si>
  <si>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</si>
  <si>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</si>
  <si>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</si>
  <si>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</si>
  <si>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</si>
  <si>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</si>
  <si>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</si>
  <si>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</si>
  <si>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</si>
  <si>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</si>
  <si>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</si>
  <si>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</si>
  <si>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</si>
  <si>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</si>
  <si>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</si>
  <si>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</si>
  <si>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</si>
  <si>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</si>
  <si>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</si>
  <si>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</si>
  <si>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</si>
  <si>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</si>
  <si>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</si>
  <si>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</si>
  <si>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</si>
  <si>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</si>
  <si>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</si>
  <si>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</si>
  <si>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</si>
  <si>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</si>
  <si>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</si>
  <si>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</si>
  <si>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</si>
  <si>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</si>
  <si>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</si>
  <si>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</si>
  <si>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</si>
  <si>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</si>
  <si>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</si>
  <si>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</si>
  <si>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</si>
  <si>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</si>
  <si>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</si>
  <si>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</si>
  <si>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</si>
  <si>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</si>
  <si>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</si>
  <si>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</si>
  <si>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</si>
  <si>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</si>
  <si>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</si>
  <si>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</si>
  <si>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</si>
  <si>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</si>
  <si>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</si>
  <si>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</si>
  <si>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</si>
  <si>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</si>
  <si>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</si>
  <si>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</si>
  <si>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</si>
  <si>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</si>
  <si>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</si>
  <si>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</si>
  <si>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</si>
  <si>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</si>
  <si>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</si>
  <si>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</si>
  <si>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</si>
  <si>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</si>
  <si>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</si>
  <si>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</si>
  <si>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</si>
  <si>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</si>
  <si>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</si>
  <si>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</si>
  <si>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</si>
  <si>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</si>
  <si>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</si>
  <si>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</si>
  <si>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</si>
  <si>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</si>
  <si>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</si>
  <si>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</si>
  <si>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</si>
  <si>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</si>
  <si>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</si>
  <si>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</si>
  <si>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</si>
  <si>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</si>
  <si>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</si>
  <si>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</si>
  <si>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</si>
  <si>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</si>
  <si>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</si>
  <si>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</si>
  <si>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</si>
  <si>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</si>
  <si>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</si>
  <si>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</si>
  <si>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</si>
  <si>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</si>
  <si>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</si>
  <si>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</si>
  <si>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</si>
  <si>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</si>
  <si>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</si>
  <si>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</si>
  <si>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</si>
  <si>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</si>
  <si>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</si>
  <si>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</si>
  <si>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</si>
  <si>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</si>
  <si>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</si>
  <si>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</si>
  <si>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</si>
  <si>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</si>
  <si>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</si>
  <si>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</si>
  <si>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</si>
  <si>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</si>
  <si>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</si>
  <si>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</si>
  <si>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</si>
  <si>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</si>
  <si>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</si>
  <si>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</si>
  <si>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</si>
  <si>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</si>
  <si>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</si>
  <si>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</si>
  <si>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</si>
  <si>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</si>
  <si>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</si>
  <si>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</si>
  <si>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</si>
  <si>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</si>
  <si>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</si>
  <si>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</si>
  <si>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</si>
  <si>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</si>
  <si>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</si>
  <si>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</si>
  <si>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</si>
  <si>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</si>
  <si>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</si>
  <si>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</si>
  <si>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</si>
  <si>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</si>
  <si>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</si>
  <si>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</si>
  <si>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</si>
  <si>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</si>
  <si>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</si>
  <si>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</si>
  <si>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</si>
  <si>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</si>
  <si>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</si>
  <si>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</si>
  <si>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</si>
  <si>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</si>
  <si>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</si>
  <si>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</si>
  <si>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</si>
  <si>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</si>
  <si>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</si>
  <si>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</si>
  <si>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</si>
  <si>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</si>
  <si>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</si>
  <si>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</si>
  <si>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</si>
  <si>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</si>
  <si>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</si>
  <si>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</si>
  <si>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</si>
  <si>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</si>
  <si>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</si>
  <si>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</si>
  <si>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</si>
  <si>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</si>
  <si>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</si>
  <si>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</si>
  <si>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</si>
  <si>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</si>
  <si>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</si>
  <si>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</si>
  <si>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</si>
  <si>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</si>
  <si>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</si>
  <si>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</si>
  <si>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</si>
  <si>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</si>
  <si>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</si>
  <si>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</si>
  <si>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</si>
  <si>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</si>
  <si>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</si>
  <si>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</si>
  <si>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</si>
  <si>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</si>
  <si>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</si>
  <si>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</si>
  <si>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</si>
  <si>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</si>
  <si>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</si>
  <si>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</si>
  <si>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</si>
  <si>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</si>
  <si>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</si>
  <si>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</si>
  <si>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</si>
  <si>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</si>
  <si>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</si>
  <si>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</si>
  <si>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</si>
  <si>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</si>
  <si>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</si>
  <si>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</si>
  <si>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</si>
  <si>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</si>
  <si>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</si>
  <si>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</si>
  <si>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</si>
  <si>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</si>
  <si>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</si>
  <si>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</si>
  <si>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</si>
  <si>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</si>
  <si>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</si>
  <si>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</si>
  <si>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</si>
  <si>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</si>
  <si>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</si>
  <si>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</si>
  <si>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</si>
  <si>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</si>
  <si>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</si>
  <si>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</si>
  <si>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</si>
  <si>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</si>
  <si>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</si>
  <si>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</si>
  <si>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</si>
  <si>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</si>
  <si>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</si>
  <si>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</si>
  <si>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</si>
  <si>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</si>
  <si>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</si>
  <si>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</si>
  <si>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</si>
  <si>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</si>
  <si>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</si>
  <si>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</si>
  <si>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</si>
  <si>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</si>
  <si>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</si>
  <si>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</si>
  <si>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</si>
  <si>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</si>
  <si>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</si>
  <si>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</si>
  <si>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</si>
  <si>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</si>
  <si>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</si>
  <si>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</si>
  <si>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</si>
  <si>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</si>
  <si>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</si>
  <si>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</si>
  <si>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</si>
  <si>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</si>
  <si>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</si>
  <si>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</si>
  <si>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</si>
  <si>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</si>
  <si>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</si>
  <si>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</si>
  <si>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</si>
  <si>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</si>
  <si>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</si>
  <si>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</si>
  <si>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</si>
  <si>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</si>
  <si>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</si>
  <si>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</si>
  <si>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</si>
  <si>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</si>
  <si>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</si>
  <si>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</si>
  <si>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</si>
  <si>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</si>
  <si>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</si>
  <si>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</si>
  <si>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</si>
  <si>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</si>
  <si>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</si>
  <si>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</si>
  <si>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</si>
  <si>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</si>
  <si>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</si>
  <si>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</si>
  <si>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</si>
  <si>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</si>
  <si>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</si>
  <si>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</si>
  <si>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</si>
  <si>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</si>
  <si>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</si>
  <si>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</si>
  <si>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</si>
  <si>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</si>
  <si>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</si>
  <si>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</si>
  <si>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</si>
  <si>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</si>
  <si>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</si>
  <si>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</si>
  <si>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</si>
  <si>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</si>
  <si>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</si>
  <si>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</si>
  <si>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</si>
  <si>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</si>
  <si>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</si>
  <si>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</si>
  <si>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</si>
  <si>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</si>
  <si>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</si>
  <si>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</si>
  <si>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</si>
  <si>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</si>
  <si>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</si>
  <si>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</si>
  <si>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</si>
  <si>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</si>
  <si>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</si>
  <si>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</si>
  <si>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</si>
  <si>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</si>
  <si>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</si>
  <si>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</si>
  <si>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</si>
  <si>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</si>
  <si>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</si>
  <si>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</si>
  <si>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</si>
  <si>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</si>
  <si>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</si>
  <si>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</si>
  <si>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</si>
  <si>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</si>
  <si>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</si>
  <si>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</si>
  <si>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</si>
  <si>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</si>
  <si>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</si>
  <si>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</si>
  <si>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</si>
  <si>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</si>
  <si>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</si>
  <si>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</si>
  <si>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</si>
  <si>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</si>
  <si>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</si>
  <si>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</si>
  <si>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</si>
  <si>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</si>
  <si>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</si>
  <si>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</si>
  <si>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</si>
  <si>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</si>
  <si>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</si>
  <si>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</si>
  <si>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</si>
  <si>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</si>
  <si>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</si>
  <si>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</si>
  <si>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</si>
  <si>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</si>
  <si>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</si>
  <si>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</si>
  <si>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</si>
  <si>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</si>
  <si>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</si>
  <si>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</si>
  <si>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</si>
  <si>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</si>
  <si>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</si>
  <si>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</si>
  <si>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</si>
  <si>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</si>
  <si>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</si>
  <si>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</si>
  <si>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</si>
  <si>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</si>
  <si>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</si>
  <si>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</si>
  <si>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</si>
  <si>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</si>
  <si>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</si>
  <si>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</si>
  <si>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</si>
  <si>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</si>
  <si>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</si>
  <si>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</si>
  <si>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</si>
  <si>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</si>
  <si>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</si>
  <si>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</si>
  <si>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</si>
  <si>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</si>
  <si>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</si>
  <si>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</si>
  <si>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</si>
  <si>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</si>
  <si>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</si>
  <si>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</si>
  <si>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</si>
  <si>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</si>
  <si>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</si>
  <si>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</si>
  <si>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</si>
  <si>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</si>
  <si>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</si>
  <si>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</si>
  <si>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</si>
  <si>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</si>
  <si>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</si>
  <si>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</si>
  <si>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</si>
  <si>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</si>
  <si>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</si>
  <si>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</si>
  <si>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</si>
  <si>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</si>
  <si>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</si>
  <si>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</si>
  <si>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</si>
  <si>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</si>
  <si>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</si>
  <si>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</si>
  <si>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</si>
  <si>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</si>
  <si>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</si>
  <si>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</si>
  <si>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</si>
  <si>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</si>
  <si>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</si>
  <si>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</si>
  <si>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</si>
  <si>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</si>
  <si>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</si>
  <si>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</si>
  <si>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</si>
  <si>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</si>
  <si>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</si>
  <si>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</si>
  <si>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</si>
  <si>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</si>
  <si>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</si>
  <si>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</si>
  <si>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</si>
  <si>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</si>
  <si>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</si>
  <si>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</si>
  <si>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</si>
  <si>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</si>
  <si>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</si>
  <si>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</si>
  <si>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</si>
  <si>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</si>
  <si>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</si>
  <si>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</si>
  <si>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</si>
  <si>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</si>
  <si>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</si>
  <si>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</si>
  <si>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</si>
  <si>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</si>
  <si>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</si>
  <si>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</si>
  <si>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</si>
  <si>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</si>
  <si>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</si>
  <si>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</si>
  <si>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</si>
  <si>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</si>
  <si>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</si>
  <si>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</si>
  <si>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</si>
  <si>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</si>
  <si>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</si>
  <si>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</si>
  <si>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</si>
  <si>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</si>
  <si>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</si>
  <si>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</si>
  <si>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</si>
  <si>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</si>
  <si>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</si>
  <si>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</si>
  <si>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</si>
  <si>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</si>
  <si>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</si>
  <si>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</si>
  <si>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</si>
  <si>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</si>
  <si>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</si>
  <si>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</si>
  <si>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</si>
  <si>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</si>
  <si>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</si>
  <si>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</si>
  <si>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</si>
  <si>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</si>
  <si>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</si>
  <si>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</si>
  <si>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</si>
  <si>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</si>
  <si>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</si>
  <si>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</si>
  <si>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</si>
  <si>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</si>
  <si>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</si>
  <si>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</si>
  <si>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</si>
  <si>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</si>
  <si>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</si>
  <si>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</si>
  <si>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</si>
  <si>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</si>
  <si>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</si>
  <si>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</si>
  <si>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</si>
  <si>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</si>
  <si>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</si>
  <si>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</si>
  <si>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</si>
  <si>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</si>
  <si>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</si>
  <si>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</si>
  <si>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</si>
  <si>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</si>
  <si>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</si>
  <si>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</si>
  <si>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</si>
  <si>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</si>
  <si>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</si>
  <si>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</si>
  <si>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</si>
  <si>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</si>
  <si>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</si>
  <si>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</si>
  <si>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</si>
  <si>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</si>
  <si>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</si>
  <si>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</si>
  <si>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</si>
  <si>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</si>
  <si>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</si>
  <si>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</si>
  <si>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</si>
  <si>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</si>
  <si>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</si>
  <si>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</si>
  <si>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</si>
  <si>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</si>
  <si>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</si>
  <si>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</si>
  <si>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</si>
  <si>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</si>
  <si>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</si>
  <si>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</si>
  <si>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</si>
  <si>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</si>
  <si>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</si>
  <si>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</si>
  <si>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</si>
  <si>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</si>
  <si>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</si>
  <si>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</si>
  <si>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</si>
  <si>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</si>
  <si>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</si>
  <si>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</si>
  <si>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</si>
  <si>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</si>
  <si>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</si>
  <si>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</si>
  <si>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</si>
  <si>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</si>
  <si>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</si>
  <si>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</si>
  <si>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</si>
  <si>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</si>
  <si>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</si>
  <si>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</si>
  <si>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</si>
  <si>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</si>
  <si>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</si>
  <si>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</si>
  <si>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</si>
  <si>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</si>
  <si>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</si>
  <si>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</si>
  <si>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</si>
  <si>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</si>
  <si>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</si>
  <si>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</si>
  <si>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</si>
  <si>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</si>
  <si>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</si>
  <si>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</si>
  <si>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</si>
  <si>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</si>
  <si>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</si>
  <si>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</si>
  <si>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</si>
  <si>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</si>
  <si>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</si>
  <si>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</si>
  <si>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</si>
  <si>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</si>
  <si>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</si>
  <si>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</si>
  <si>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</si>
  <si>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</si>
  <si>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</si>
  <si>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</si>
  <si>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</si>
  <si>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</si>
  <si>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</si>
  <si>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</si>
  <si>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</si>
  <si>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</si>
  <si>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</si>
  <si>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</si>
  <si>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</si>
  <si>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</si>
  <si>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</si>
  <si>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</si>
  <si>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</si>
  <si>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</si>
  <si>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</si>
  <si>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</si>
  <si>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</si>
  <si>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</si>
  <si>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</si>
  <si>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</si>
  <si>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</si>
  <si>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</si>
  <si>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</si>
  <si>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</si>
  <si>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</si>
  <si>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</si>
  <si>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</si>
  <si>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</si>
  <si>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</si>
  <si>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</si>
  <si>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</si>
  <si>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</si>
  <si>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</si>
  <si>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</si>
  <si>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</si>
  <si>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</si>
  <si>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</si>
  <si>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</si>
  <si>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</si>
  <si>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</si>
  <si>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</si>
  <si>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</si>
  <si>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</si>
  <si>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</si>
  <si>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</si>
  <si>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</si>
  <si>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</si>
  <si>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</si>
  <si>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</si>
  <si>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</si>
  <si>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</si>
  <si>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</si>
  <si>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</si>
  <si>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</si>
  <si>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</si>
  <si>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</si>
  <si>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</si>
  <si>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</si>
  <si>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</si>
  <si>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</si>
  <si>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</si>
  <si>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</si>
  <si>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</si>
  <si>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</si>
  <si>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</si>
  <si>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</si>
  <si>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</si>
  <si>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</si>
  <si>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</si>
  <si>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</si>
  <si>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</si>
  <si>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</si>
  <si>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</si>
  <si>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</si>
  <si>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</si>
  <si>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</si>
  <si>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</si>
  <si>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</si>
  <si>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</si>
  <si>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</si>
  <si>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</si>
  <si>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</si>
  <si>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</si>
  <si>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</si>
  <si>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</si>
  <si>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</si>
  <si>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</si>
  <si>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</si>
  <si>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</si>
  <si>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</si>
  <si>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</si>
  <si>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</si>
  <si>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</si>
  <si>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</si>
  <si>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</si>
  <si>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</si>
  <si>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</si>
  <si>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</si>
  <si>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</si>
  <si>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</si>
  <si>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</si>
  <si>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</si>
  <si>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</si>
  <si>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</si>
  <si>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</si>
  <si>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</si>
  <si>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</si>
  <si>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</si>
  <si>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</si>
  <si>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</si>
  <si>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</si>
  <si>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</si>
  <si>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</si>
  <si>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</si>
  <si>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</si>
  <si>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</si>
  <si>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</si>
  <si>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</si>
  <si>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</si>
  <si>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</si>
  <si>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</si>
  <si>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</si>
  <si>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</si>
  <si>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</si>
  <si>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</si>
  <si>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</si>
  <si>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</si>
  <si>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</si>
  <si>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</si>
  <si>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</si>
  <si>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</si>
  <si>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</si>
  <si>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</si>
  <si>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</si>
  <si>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</si>
  <si>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</si>
  <si>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</si>
  <si>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</si>
  <si>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</si>
  <si>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</si>
  <si>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</si>
  <si>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</si>
  <si>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</si>
  <si>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</si>
  <si>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</si>
  <si>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</si>
  <si>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</si>
  <si>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</si>
  <si>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</si>
  <si>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</si>
  <si>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</si>
  <si>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</si>
  <si>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</si>
  <si>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</si>
  <si>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</si>
  <si>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</si>
  <si>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</si>
  <si>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</si>
  <si>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</si>
  <si>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</si>
  <si>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</si>
  <si>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</si>
  <si>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</si>
  <si>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</si>
  <si>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</si>
  <si>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</si>
  <si>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</si>
  <si>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</si>
  <si>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</si>
  <si>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</si>
  <si>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</si>
  <si>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</si>
  <si>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</si>
  <si>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</si>
  <si>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</si>
  <si>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</si>
  <si>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</si>
  <si>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</si>
  <si>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</si>
  <si>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</si>
  <si>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</si>
  <si>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</si>
  <si>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</si>
  <si>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</si>
  <si>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</si>
  <si>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</si>
  <si>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</si>
  <si>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</si>
  <si>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</si>
  <si>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</si>
  <si>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</si>
  <si>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</si>
  <si>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</si>
  <si>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</si>
  <si>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</si>
  <si>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</si>
  <si>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</si>
  <si>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</si>
  <si>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</si>
  <si>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</si>
  <si>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</si>
  <si>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</si>
  <si>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</si>
  <si>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</si>
  <si>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</si>
  <si>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</si>
  <si>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</si>
  <si>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</si>
  <si>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</si>
  <si>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</si>
  <si>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</si>
  <si>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</si>
  <si>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</si>
  <si>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</si>
  <si>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</si>
  <si>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</si>
  <si>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</si>
  <si>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</si>
  <si>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</si>
  <si>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</si>
  <si>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</si>
  <si>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</si>
  <si>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</si>
  <si>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</si>
  <si>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</si>
  <si>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</si>
  <si>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</si>
  <si>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</si>
  <si>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</si>
  <si>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</si>
  <si>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</si>
  <si>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</si>
  <si>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</si>
  <si>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</si>
  <si>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</si>
  <si>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</si>
  <si>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</si>
  <si>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</si>
  <si>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</si>
  <si>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</si>
  <si>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</si>
  <si>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</si>
  <si>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</si>
  <si>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</si>
  <si>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</si>
  <si>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</si>
  <si>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</si>
  <si>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</si>
  <si>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</si>
  <si>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</si>
  <si>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</si>
  <si>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</si>
  <si>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</si>
  <si>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</si>
  <si>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</si>
  <si>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</si>
  <si>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</si>
  <si>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</si>
  <si>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</si>
  <si>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</si>
  <si>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</si>
  <si>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</si>
  <si>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</si>
  <si>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</si>
  <si>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</si>
  <si>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</si>
  <si>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</si>
  <si>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</si>
  <si>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</si>
  <si>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</si>
  <si>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</si>
  <si>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</si>
  <si>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</si>
  <si>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</si>
  <si>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</si>
  <si>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</si>
  <si>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</si>
  <si>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</si>
  <si>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</si>
  <si>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</si>
  <si>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</si>
  <si>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</si>
  <si>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</si>
  <si>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</si>
  <si>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</si>
  <si>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</si>
  <si>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</si>
  <si>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</si>
  <si>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</si>
  <si>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</si>
  <si>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</si>
  <si>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</si>
  <si>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</si>
  <si>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</si>
  <si>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</si>
  <si>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</si>
  <si>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</si>
  <si>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</si>
  <si>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</si>
  <si>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</si>
  <si>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</si>
  <si>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</si>
  <si>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</si>
  <si>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</si>
  <si>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</si>
  <si>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</si>
  <si>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</si>
  <si>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</si>
  <si>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</si>
  <si>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</si>
  <si>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</si>
  <si>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</si>
  <si>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</si>
  <si>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</si>
  <si>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</si>
  <si>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</si>
  <si>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</si>
  <si>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</si>
  <si>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</si>
  <si>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</si>
  <si>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</si>
  <si>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</si>
  <si>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</si>
  <si>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</si>
  <si>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</si>
  <si>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</si>
  <si>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</si>
  <si>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</si>
  <si>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</si>
  <si>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</si>
  <si>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</si>
  <si>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</si>
  <si>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</si>
  <si>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</si>
  <si>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</si>
  <si>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</si>
  <si>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</si>
  <si>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</si>
  <si>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</si>
  <si>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</si>
  <si>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</si>
  <si>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</si>
  <si>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</si>
  <si>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</si>
  <si>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</si>
  <si>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</si>
  <si>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</si>
  <si>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</si>
  <si>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</si>
  <si>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</si>
  <si>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</si>
  <si>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</si>
  <si>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</si>
  <si>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</si>
  <si>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</si>
  <si>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</si>
  <si>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</si>
  <si>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</si>
  <si>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</si>
  <si>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</si>
  <si>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</si>
  <si>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</si>
  <si>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</si>
  <si>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</si>
  <si>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</si>
  <si>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</si>
  <si>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</si>
  <si>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</si>
  <si>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</si>
  <si>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</si>
  <si>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</si>
  <si>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</si>
  <si>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</si>
  <si>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</si>
  <si>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</si>
  <si>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</si>
  <si>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</si>
  <si>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</si>
  <si>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</si>
  <si>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</si>
  <si>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</si>
  <si>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</si>
  <si>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</si>
  <si>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</si>
  <si>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</si>
  <si>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</si>
  <si>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</si>
  <si>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</si>
  <si>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</si>
  <si>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</si>
  <si>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</si>
  <si>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</si>
  <si>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</si>
  <si>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</si>
  <si>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</si>
  <si>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</si>
  <si>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</si>
  <si>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</si>
  <si>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</si>
  <si>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</si>
  <si>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</si>
  <si>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</si>
  <si>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</si>
  <si>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</si>
  <si>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</si>
  <si>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</si>
  <si>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</si>
  <si>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</si>
  <si>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</si>
  <si>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</si>
  <si>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</si>
  <si>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</si>
  <si>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</si>
  <si>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</si>
  <si>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</si>
  <si>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</si>
  <si>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</si>
  <si>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</si>
  <si>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</si>
  <si>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</si>
  <si>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</si>
  <si>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</si>
  <si>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</si>
  <si>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</si>
  <si>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</si>
  <si>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</si>
  <si>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</si>
  <si>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</si>
  <si>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</si>
  <si>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</si>
  <si>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</si>
  <si>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</si>
  <si>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</si>
  <si>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</si>
  <si>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</si>
  <si>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</si>
  <si>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</si>
  <si>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</si>
  <si>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</si>
  <si>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</si>
  <si>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</si>
  <si>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</si>
  <si>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</si>
  <si>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</si>
  <si>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</si>
  <si>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</si>
  <si>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</si>
  <si>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</si>
  <si>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</si>
  <si>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</si>
  <si>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</si>
  <si>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</si>
  <si>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</si>
  <si>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</si>
  <si>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</si>
  <si>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</si>
  <si>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</si>
  <si>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</si>
  <si>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</si>
  <si>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</si>
  <si>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</si>
  <si>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</si>
  <si>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</si>
  <si>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</si>
  <si>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</si>
  <si>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</si>
  <si>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</si>
  <si>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</si>
  <si>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</si>
  <si>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</si>
  <si>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</si>
  <si>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</si>
  <si>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</si>
  <si>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</si>
  <si>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</si>
  <si>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</si>
  <si>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</si>
  <si>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</si>
  <si>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</si>
  <si>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</si>
  <si>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</si>
  <si>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</si>
  <si>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</si>
  <si>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</si>
  <si>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</si>
  <si>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</si>
  <si>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</si>
  <si>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</si>
  <si>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</si>
  <si>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</si>
  <si>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</si>
  <si>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</si>
  <si>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</si>
  <si>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</si>
  <si>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</si>
  <si>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</si>
  <si>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</si>
  <si>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</si>
  <si>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</si>
  <si>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</si>
  <si>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</si>
  <si>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</si>
  <si>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</si>
  <si>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</si>
  <si>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</si>
  <si>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</si>
  <si>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</si>
  <si>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</si>
  <si>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</si>
  <si>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</si>
  <si>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</si>
  <si>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</si>
  <si>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</si>
  <si>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</si>
  <si>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</si>
  <si>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</si>
  <si>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</si>
  <si>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</si>
  <si>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</si>
  <si>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</si>
  <si>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</si>
  <si>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</si>
  <si>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</si>
  <si>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</si>
  <si>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</si>
  <si>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</si>
  <si>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</si>
  <si>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</si>
  <si>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</si>
  <si>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</si>
  <si>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</si>
  <si>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</si>
  <si>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</si>
  <si>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</si>
  <si>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</si>
  <si>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</si>
  <si>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</si>
  <si>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</si>
  <si>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</si>
  <si>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</si>
  <si>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</si>
  <si>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</si>
  <si>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</si>
  <si>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</si>
  <si>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</si>
  <si>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</si>
  <si>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</si>
  <si>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</si>
  <si>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</si>
  <si>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</si>
  <si>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</si>
  <si>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</si>
  <si>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</si>
  <si>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</si>
  <si>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</si>
  <si>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</si>
  <si>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</si>
  <si>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</si>
  <si>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</si>
  <si>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</si>
  <si>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</si>
  <si>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</si>
  <si>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</si>
  <si>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</si>
  <si>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</si>
  <si>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</si>
  <si>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</si>
  <si>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</si>
  <si>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</si>
  <si>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</si>
  <si>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</si>
  <si>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</si>
  <si>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</si>
  <si>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</si>
  <si>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</si>
  <si>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</si>
  <si>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</si>
  <si>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</si>
  <si>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</si>
  <si>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</si>
  <si>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</si>
  <si>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</si>
  <si>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</si>
  <si>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</si>
  <si>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</si>
  <si>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</si>
  <si>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</si>
  <si>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</si>
  <si>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</si>
  <si>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</si>
  <si>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</si>
  <si>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</si>
  <si>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</si>
  <si>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</si>
  <si>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</si>
  <si>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</si>
  <si>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</si>
  <si>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</si>
  <si>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</si>
  <si>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</si>
  <si>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</si>
  <si>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</si>
  <si>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</si>
  <si>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</si>
  <si>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</si>
  <si>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</si>
  <si>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</si>
  <si>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</si>
  <si>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</si>
  <si>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</si>
  <si>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</si>
  <si>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</si>
  <si>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</si>
  <si>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</si>
  <si>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</si>
  <si>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</si>
  <si>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</si>
  <si>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</si>
  <si>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</si>
  <si>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</si>
  <si>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</si>
  <si>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</si>
  <si>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</si>
  <si>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</si>
  <si>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</si>
  <si>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</si>
  <si>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</si>
  <si>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</si>
  <si>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</si>
  <si>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</si>
  <si>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</si>
  <si>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</si>
  <si>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</si>
  <si>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</si>
  <si>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</si>
  <si>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</si>
  <si>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</si>
  <si>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</si>
  <si>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</si>
  <si>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</si>
  <si>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</si>
  <si>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</si>
  <si>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</si>
  <si>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</si>
  <si>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</si>
  <si>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</si>
  <si>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</si>
  <si>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</si>
  <si>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</si>
  <si>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</si>
  <si>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</si>
  <si>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</si>
  <si>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</si>
  <si>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</si>
  <si>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</si>
  <si>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</si>
  <si>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</si>
  <si>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</si>
  <si>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</si>
  <si>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</si>
  <si>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</si>
  <si>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</si>
  <si>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</si>
  <si>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</si>
  <si>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</si>
  <si>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</si>
  <si>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</si>
  <si>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</si>
  <si>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</si>
  <si>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</si>
  <si>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</si>
  <si>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</si>
  <si>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</si>
  <si>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</si>
  <si>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</si>
  <si>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</si>
  <si>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</si>
  <si>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</si>
  <si>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</si>
  <si>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</si>
  <si>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</si>
  <si>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</si>
  <si>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</si>
  <si>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</si>
  <si>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</si>
  <si>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</si>
  <si>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</si>
  <si>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</si>
  <si>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</si>
  <si>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</si>
  <si>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</si>
  <si>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</si>
  <si>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</si>
  <si>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</si>
  <si>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</si>
  <si>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</si>
  <si>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</si>
  <si>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</si>
  <si>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</si>
  <si>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</si>
  <si>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</si>
  <si>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</si>
  <si>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</si>
  <si>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</si>
  <si>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</si>
  <si>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</si>
  <si>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</si>
  <si>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</si>
  <si>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</si>
  <si>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</si>
  <si>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</si>
  <si>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</si>
  <si>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</si>
  <si>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</si>
  <si>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</si>
  <si>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</si>
  <si>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</si>
  <si>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</si>
  <si>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</si>
  <si>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</si>
  <si>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</si>
  <si>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</si>
  <si>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</si>
  <si>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</si>
  <si>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</si>
  <si>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</si>
  <si>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</si>
  <si>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</si>
  <si>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</si>
  <si>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</si>
  <si>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</si>
  <si>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</si>
  <si>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</si>
  <si>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</si>
  <si>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</si>
  <si>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</si>
  <si>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</si>
  <si>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</si>
  <si>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</si>
  <si>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</si>
  <si>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</si>
  <si>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</si>
  <si>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</si>
  <si>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</si>
  <si>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</si>
  <si>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</si>
  <si>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</si>
  <si>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</si>
  <si>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</si>
  <si>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</si>
  <si>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</si>
  <si>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</si>
  <si>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</si>
  <si>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</si>
  <si>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</si>
  <si>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</si>
  <si>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</si>
  <si>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</si>
  <si>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</si>
  <si>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</si>
  <si>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</si>
  <si>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</si>
  <si>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</si>
  <si>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</si>
  <si>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</si>
  <si>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</si>
  <si>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</si>
  <si>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</si>
  <si>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</si>
  <si>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</si>
  <si>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</si>
  <si>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</si>
  <si>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</si>
  <si>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</si>
  <si>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</si>
  <si>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</si>
  <si>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</si>
  <si>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</si>
  <si>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</si>
  <si>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</si>
  <si>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</si>
  <si>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</si>
  <si>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</si>
  <si>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</si>
  <si>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</si>
  <si>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</si>
  <si>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</si>
  <si>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</si>
  <si>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</si>
  <si>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</si>
  <si>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</si>
  <si>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</si>
  <si>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</si>
  <si>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</si>
  <si>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</si>
  <si>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</si>
  <si>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</si>
  <si>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</si>
  <si>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</si>
  <si>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</si>
  <si>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</si>
  <si>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</si>
  <si>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</si>
  <si>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</si>
  <si>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</si>
  <si>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</si>
  <si>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</si>
  <si>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</si>
  <si>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</si>
  <si>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</si>
  <si>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</si>
  <si>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</si>
  <si>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</si>
  <si>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</si>
  <si>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</si>
  <si>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</si>
  <si>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</si>
  <si>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</si>
  <si>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</si>
  <si>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</si>
  <si>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</si>
  <si>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</si>
  <si>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</si>
  <si>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</si>
  <si>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</si>
  <si>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</si>
  <si>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</si>
  <si>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</si>
  <si>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</si>
  <si>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</si>
  <si>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</si>
  <si>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</si>
  <si>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</si>
  <si>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</si>
  <si>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</si>
  <si>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</si>
  <si>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</si>
  <si>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</si>
  <si>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</si>
  <si>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</si>
  <si>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</si>
  <si>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</si>
  <si>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</si>
  <si>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</si>
  <si>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</si>
  <si>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</si>
  <si>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</si>
  <si>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</si>
  <si>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</si>
  <si>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</si>
  <si>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</si>
  <si>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</si>
  <si>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</si>
  <si>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</si>
  <si>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</si>
  <si>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</si>
  <si>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</si>
  <si>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</si>
  <si>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</si>
  <si>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</si>
  <si>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</si>
  <si>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</si>
  <si>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</si>
  <si>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</si>
  <si>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</si>
  <si>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</si>
  <si>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</si>
  <si>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</si>
  <si>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</si>
  <si>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</si>
  <si>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</si>
  <si>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</si>
  <si>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</si>
  <si>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</si>
  <si>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</si>
  <si>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</si>
  <si>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</si>
  <si>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</si>
  <si>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</si>
  <si>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</si>
  <si>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</si>
  <si>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</si>
  <si>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</si>
  <si>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</si>
  <si>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</si>
  <si>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</si>
  <si>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</si>
  <si>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</si>
  <si>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</si>
  <si>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</si>
  <si>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</si>
  <si>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</si>
  <si>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</si>
  <si>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</si>
  <si>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</si>
  <si>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</si>
  <si>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</si>
  <si>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</si>
  <si>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</si>
  <si>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</si>
  <si>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</si>
  <si>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</si>
  <si>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</si>
  <si>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</si>
  <si>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</si>
  <si>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</si>
  <si>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</si>
  <si>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</si>
  <si>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</si>
  <si>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</si>
  <si>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</si>
  <si>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</si>
  <si>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</si>
  <si>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</si>
  <si>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</si>
  <si>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</si>
  <si>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</si>
  <si>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</si>
  <si>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</si>
  <si>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</si>
  <si>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</si>
  <si>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</si>
  <si>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</si>
  <si>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</si>
  <si>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</si>
  <si>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</si>
  <si>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</si>
  <si>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</si>
  <si>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</si>
  <si>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</si>
  <si>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</si>
  <si>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</si>
  <si>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</si>
  <si>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</si>
  <si>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</si>
  <si>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</si>
  <si>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</si>
  <si>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</si>
  <si>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</si>
  <si>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</si>
  <si>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</si>
  <si>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</si>
  <si>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</si>
  <si>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</si>
  <si>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</si>
  <si>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</si>
  <si>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</si>
  <si>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</si>
  <si>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</si>
  <si>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</si>
  <si>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</si>
  <si>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</si>
  <si>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</si>
  <si>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</si>
  <si>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</si>
  <si>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</si>
  <si>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</si>
  <si>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</si>
  <si>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</si>
  <si>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</si>
  <si>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</si>
  <si>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</si>
  <si>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</si>
  <si>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</si>
  <si>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</si>
  <si>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</si>
  <si>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</si>
  <si>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</si>
  <si>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</si>
  <si>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</si>
  <si>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</si>
  <si>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</si>
  <si>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</si>
  <si>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</si>
  <si>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</si>
  <si>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</si>
  <si>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</si>
  <si>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</si>
  <si>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</si>
  <si>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</si>
  <si>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</si>
  <si>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</si>
  <si>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</si>
  <si>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</si>
  <si>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</si>
  <si>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</si>
  <si>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</si>
  <si>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</si>
  <si>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</si>
  <si>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</si>
  <si>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</si>
  <si>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</si>
  <si>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</si>
  <si>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</si>
  <si>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</si>
  <si>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</si>
  <si>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</si>
  <si>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</si>
  <si>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</si>
  <si>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</si>
  <si>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</si>
  <si>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</si>
  <si>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</si>
  <si>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</si>
  <si>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</si>
  <si>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</si>
  <si>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</si>
  <si>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</si>
  <si>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</si>
  <si>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</si>
  <si>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</si>
  <si>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</si>
  <si>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</si>
  <si>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</si>
  <si>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</si>
  <si>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</si>
  <si>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</si>
  <si>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</si>
  <si>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</si>
  <si>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</si>
  <si>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</si>
  <si>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</si>
  <si>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</si>
  <si>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</si>
  <si>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</si>
  <si>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</si>
  <si>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</si>
  <si>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</si>
  <si>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</si>
  <si>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</si>
  <si>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</si>
  <si>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</si>
  <si>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</si>
  <si>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</si>
  <si>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</si>
  <si>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</si>
  <si>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</si>
  <si>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</si>
  <si>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</si>
  <si>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</si>
  <si>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</si>
  <si>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</si>
  <si>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</si>
  <si>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</si>
  <si>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</si>
  <si>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</si>
  <si>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</si>
  <si>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</si>
  <si>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</si>
  <si>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</si>
  <si>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</si>
  <si>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</si>
  <si>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</si>
  <si>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</si>
  <si>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</si>
  <si>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</si>
  <si>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</si>
  <si>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</si>
  <si>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</si>
  <si>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</si>
  <si>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</si>
  <si>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</si>
  <si>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</si>
  <si>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</si>
  <si>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</si>
  <si>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</si>
  <si>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</si>
  <si>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</si>
  <si>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</si>
  <si>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</si>
  <si>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</si>
  <si>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</si>
  <si>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</si>
  <si>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</si>
  <si>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</si>
  <si>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</si>
  <si>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</si>
  <si>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</si>
  <si>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</si>
  <si>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</si>
  <si>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</si>
  <si>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</si>
  <si>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</si>
  <si>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</si>
  <si>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</si>
  <si>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</si>
  <si>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</si>
  <si>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</si>
  <si>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</si>
  <si>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</si>
  <si>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</si>
  <si>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</si>
  <si>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</si>
  <si>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</si>
  <si>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</si>
  <si>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</si>
  <si>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</si>
  <si>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</si>
  <si>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</si>
  <si>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</si>
  <si>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</si>
  <si>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</si>
  <si>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</si>
  <si>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</si>
  <si>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</si>
  <si>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</si>
  <si>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</si>
  <si>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</si>
  <si>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</si>
  <si>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</si>
  <si>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</si>
  <si>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</si>
  <si>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</si>
  <si>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</si>
  <si>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</si>
  <si>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</si>
  <si>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</si>
  <si>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</si>
  <si>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</si>
  <si>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</si>
  <si>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</si>
  <si>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</si>
  <si>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</si>
  <si>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</si>
  <si>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</si>
  <si>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</si>
  <si>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</si>
  <si>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</si>
  <si>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</si>
  <si>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</si>
  <si>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</si>
  <si>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</si>
  <si>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</si>
  <si>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</si>
  <si>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</si>
  <si>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</si>
  <si>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</si>
  <si>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</si>
  <si>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</si>
  <si>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</si>
  <si>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</si>
  <si>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</si>
  <si>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</si>
  <si>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</si>
  <si>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</si>
  <si>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</si>
  <si>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</si>
  <si>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</si>
  <si>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</si>
  <si>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</si>
  <si>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</si>
  <si>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</si>
  <si>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</si>
  <si>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</si>
  <si>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</si>
  <si>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</si>
  <si>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</si>
  <si>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</si>
  <si>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</si>
  <si>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</si>
  <si>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</si>
  <si>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</si>
  <si>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</si>
  <si>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</si>
  <si>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</si>
  <si>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</si>
  <si>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</si>
  <si>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</si>
  <si>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</si>
  <si>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</si>
  <si>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</si>
  <si>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</si>
  <si>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</si>
  <si>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</si>
  <si>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</si>
  <si>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</si>
  <si>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</si>
  <si>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</si>
  <si>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</si>
  <si>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</si>
  <si>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</si>
  <si>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</si>
  <si>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</si>
  <si>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</si>
  <si>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</si>
  <si>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</si>
  <si>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</si>
  <si>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</si>
  <si>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</si>
  <si>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</si>
  <si>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</si>
  <si>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</si>
  <si>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</si>
  <si>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</si>
  <si>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</si>
  <si>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</si>
  <si>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</si>
  <si>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</si>
  <si>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</si>
  <si>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</si>
  <si>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</si>
  <si>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</si>
  <si>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</si>
  <si>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</si>
  <si>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</si>
  <si>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</si>
  <si>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</si>
  <si>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</si>
  <si>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</si>
  <si>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</si>
  <si>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</si>
  <si>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</si>
  <si>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</si>
  <si>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</si>
  <si>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</si>
  <si>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</si>
  <si>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</si>
  <si>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</si>
  <si>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</si>
  <si>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</si>
  <si>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</si>
  <si>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</si>
  <si>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</si>
  <si>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</si>
  <si>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</si>
  <si>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</si>
  <si>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</si>
  <si>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</si>
  <si>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</si>
  <si>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</si>
  <si>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</si>
  <si>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</si>
  <si>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</si>
  <si>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</si>
  <si>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</si>
  <si>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</si>
  <si>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</si>
  <si>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</si>
  <si>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</si>
  <si>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</si>
  <si>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</si>
  <si>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</si>
  <si>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</si>
  <si>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</si>
  <si>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</si>
  <si>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</si>
  <si>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</si>
  <si>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</si>
  <si>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</si>
  <si>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</si>
  <si>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</si>
  <si>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</si>
  <si>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</si>
  <si>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</si>
  <si>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</si>
  <si>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</si>
  <si>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</si>
  <si>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</si>
  <si>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</si>
  <si>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</si>
  <si>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</si>
  <si>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</si>
  <si>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</si>
  <si>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</si>
  <si>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</si>
  <si>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</si>
  <si>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</si>
  <si>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</si>
  <si>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</si>
  <si>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</si>
  <si>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</si>
  <si>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</si>
  <si>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</si>
  <si>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</si>
  <si>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</si>
  <si>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</si>
  <si>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</si>
  <si>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</si>
  <si>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</si>
  <si>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</si>
  <si>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</si>
  <si>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</si>
  <si>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</si>
  <si>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</si>
  <si>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</si>
  <si>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</si>
  <si>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</si>
  <si>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</si>
  <si>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</si>
  <si>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</si>
  <si>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</si>
  <si>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</si>
  <si>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</si>
  <si>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</si>
  <si>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</si>
  <si>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</si>
  <si>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</si>
  <si>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</si>
  <si>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</si>
  <si>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</si>
  <si>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</si>
  <si>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</si>
  <si>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</si>
  <si>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</si>
  <si>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</si>
  <si>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</si>
  <si>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</si>
  <si>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</si>
  <si>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</si>
  <si>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</si>
  <si>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</si>
  <si>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</si>
  <si>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</si>
  <si>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</si>
  <si>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</si>
  <si>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</si>
  <si>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</si>
  <si>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</si>
  <si>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</si>
  <si>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</si>
  <si>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</si>
  <si>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</si>
  <si>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</si>
  <si>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</si>
  <si>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</si>
  <si>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</si>
  <si>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</si>
  <si>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</si>
  <si>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</si>
  <si>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</si>
  <si>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</si>
  <si>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</si>
  <si>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</si>
  <si>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</si>
  <si>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</si>
  <si>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</si>
  <si>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</si>
  <si>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</si>
  <si>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</si>
  <si>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</si>
  <si>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</si>
  <si>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</si>
  <si>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</si>
  <si>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</si>
  <si>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</si>
  <si>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</si>
  <si>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</si>
  <si>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</si>
  <si>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</si>
  <si>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</si>
  <si>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</si>
  <si>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</si>
  <si>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</si>
  <si>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</si>
  <si>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</si>
  <si>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</si>
  <si>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</si>
  <si>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</si>
  <si>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</si>
  <si>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</si>
  <si>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</si>
  <si>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</si>
  <si>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</si>
  <si>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</si>
  <si>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</si>
  <si>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</si>
  <si>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</si>
  <si>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</si>
  <si>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</si>
  <si>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</si>
  <si>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</si>
  <si>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</si>
  <si>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</si>
  <si>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</si>
  <si>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</si>
  <si>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</si>
  <si>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</si>
  <si>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</si>
  <si>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</si>
  <si>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</si>
  <si>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</si>
  <si>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</si>
  <si>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</si>
  <si>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</si>
  <si>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</si>
  <si>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</si>
  <si>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</si>
  <si>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</si>
  <si>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</si>
  <si>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</si>
  <si>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</si>
  <si>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</si>
  <si>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</si>
  <si>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</si>
  <si>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</si>
  <si>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</si>
  <si>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</si>
  <si>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</si>
  <si>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</si>
  <si>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</si>
  <si>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</si>
  <si>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</si>
  <si>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</si>
  <si>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</si>
  <si>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</si>
  <si>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</si>
  <si>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</si>
  <si>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</si>
  <si>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</si>
  <si>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</si>
  <si>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</si>
  <si>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</si>
  <si>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</si>
  <si>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</si>
  <si>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</si>
  <si>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</si>
  <si>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</si>
  <si>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</si>
  <si>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</si>
  <si>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</si>
  <si>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</si>
  <si>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</si>
  <si>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</si>
  <si>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</si>
  <si>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</si>
  <si>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</si>
  <si>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</si>
  <si>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</si>
  <si>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</si>
  <si>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</si>
  <si>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</si>
  <si>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</si>
  <si>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</si>
  <si>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</si>
  <si>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</si>
  <si>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</si>
  <si>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</si>
  <si>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</si>
  <si>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</si>
  <si>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</si>
  <si>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</si>
  <si>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</si>
  <si>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</si>
  <si>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</si>
  <si>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</si>
  <si>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</si>
  <si>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</si>
  <si>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</si>
  <si>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</si>
  <si>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</si>
  <si>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</si>
  <si>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</si>
  <si>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</si>
  <si>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</si>
  <si>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</si>
  <si>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</si>
  <si>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</si>
  <si>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</si>
  <si>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</si>
  <si>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</si>
  <si>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</si>
  <si>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</si>
  <si>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</si>
  <si>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</si>
  <si>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</si>
  <si>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</si>
  <si>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</si>
  <si>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</si>
  <si>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</si>
  <si>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</si>
  <si>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</si>
  <si>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</si>
  <si>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</si>
  <si>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</si>
  <si>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</si>
  <si>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</si>
  <si>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</si>
  <si>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</si>
  <si>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</si>
  <si>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</si>
  <si>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</si>
  <si>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</si>
  <si>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</si>
  <si>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</si>
  <si>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</si>
  <si>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</si>
  <si>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</si>
  <si>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</si>
  <si>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</si>
  <si>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</si>
  <si>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</si>
  <si>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</si>
  <si>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</si>
  <si>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</si>
  <si>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</si>
  <si>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</si>
  <si>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</si>
  <si>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</si>
  <si>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</si>
  <si>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</si>
  <si>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</si>
  <si>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</si>
  <si>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</si>
  <si>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</si>
  <si>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</si>
  <si>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</si>
  <si>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</si>
  <si>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</si>
  <si>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</si>
  <si>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</si>
  <si>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</si>
  <si>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</si>
  <si>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</si>
  <si>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</si>
  <si>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</si>
  <si>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</si>
  <si>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</si>
  <si>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</si>
  <si>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</si>
  <si>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</si>
  <si>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</si>
  <si>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</si>
  <si>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</si>
  <si>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</si>
  <si>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</si>
  <si>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</si>
  <si>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</si>
  <si>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</si>
  <si>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</si>
  <si>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</si>
  <si>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</si>
  <si>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</si>
  <si>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</si>
  <si>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</si>
  <si>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</si>
  <si>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</si>
  <si>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</si>
  <si>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</si>
  <si>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</si>
  <si>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</si>
  <si>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</si>
  <si>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</si>
  <si>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</si>
  <si>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</si>
  <si>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</si>
  <si>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</si>
  <si>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</si>
  <si>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</si>
  <si>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</si>
  <si>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</si>
  <si>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</si>
  <si>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</si>
  <si>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</si>
  <si>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</si>
  <si>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</si>
  <si>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</si>
  <si>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</si>
  <si>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</si>
  <si>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</si>
  <si>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</si>
  <si>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</si>
  <si>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</si>
  <si>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</si>
  <si>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</si>
  <si>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</si>
  <si>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</si>
  <si>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</si>
  <si>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</si>
  <si>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</si>
  <si>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</si>
  <si>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</si>
  <si>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</si>
  <si>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</si>
  <si>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</si>
  <si>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</si>
  <si>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</si>
  <si>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</si>
  <si>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</si>
  <si>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</si>
  <si>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</si>
  <si>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</si>
  <si>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</si>
  <si>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</si>
  <si>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</si>
  <si>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</si>
  <si>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</si>
  <si>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</si>
  <si>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</si>
  <si>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</si>
  <si>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</si>
  <si>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</si>
  <si>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</si>
  <si>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</si>
  <si>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</si>
  <si>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</si>
  <si>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</si>
  <si>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</si>
  <si>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</si>
  <si>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</si>
  <si>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</si>
  <si>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</si>
  <si>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</si>
  <si>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</si>
  <si>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</si>
  <si>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</si>
  <si>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</si>
  <si>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</si>
  <si>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</si>
  <si>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</si>
  <si>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</si>
  <si>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</si>
  <si>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</si>
  <si>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</si>
  <si>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</si>
  <si>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</si>
  <si>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</si>
  <si>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</si>
  <si>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</si>
  <si>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</si>
  <si>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</si>
  <si>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</si>
  <si>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</si>
  <si>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</si>
  <si>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</si>
  <si>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</si>
  <si>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</si>
  <si>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</si>
  <si>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</si>
  <si>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</si>
  <si>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</si>
  <si>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</si>
  <si>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</si>
  <si>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</si>
  <si>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</si>
  <si>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</si>
  <si>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</si>
  <si>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</si>
  <si>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</si>
  <si>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</si>
  <si>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</si>
  <si>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</si>
  <si>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</si>
  <si>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</si>
  <si>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</si>
  <si>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</si>
  <si>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</si>
  <si>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</si>
  <si>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</si>
  <si>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</si>
  <si>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</si>
  <si>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</si>
  <si>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</si>
  <si>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</si>
  <si>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</si>
  <si>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</si>
  <si>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</si>
  <si>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</si>
  <si>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</si>
  <si>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</si>
  <si>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</si>
  <si>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</si>
  <si>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</si>
  <si>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</si>
  <si>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</si>
  <si>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</si>
  <si>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</si>
  <si>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</si>
  <si>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</si>
  <si>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</si>
  <si>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</si>
  <si>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</si>
  <si>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</si>
  <si>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</si>
  <si>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</si>
  <si>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</si>
  <si>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</si>
  <si>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</si>
  <si>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</si>
  <si>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</si>
  <si>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</si>
  <si>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</si>
  <si>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</si>
  <si>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</si>
  <si>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</si>
  <si>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</si>
  <si>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</si>
  <si>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</si>
  <si>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</si>
  <si>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</si>
  <si>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</si>
  <si>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</si>
  <si>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</si>
  <si>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</si>
  <si>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</si>
  <si>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</si>
  <si>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</si>
  <si>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</si>
  <si>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</si>
  <si>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</si>
  <si>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</si>
  <si>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</si>
  <si>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</si>
  <si>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</si>
  <si>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</si>
  <si>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</si>
  <si>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</si>
  <si>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</si>
  <si>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</si>
  <si>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</si>
  <si>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</si>
  <si>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</si>
  <si>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</si>
  <si>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</si>
  <si>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</si>
  <si>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</si>
  <si>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</si>
  <si>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</si>
  <si>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</si>
  <si>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</si>
  <si>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</si>
  <si>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</si>
  <si>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</si>
  <si>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</si>
  <si>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</si>
  <si>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</si>
  <si>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</si>
  <si>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</si>
  <si>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</si>
  <si>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</si>
  <si>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</si>
  <si>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</si>
  <si>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</si>
  <si>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</si>
  <si>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</si>
  <si>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</si>
  <si>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</si>
  <si>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</si>
  <si>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</si>
  <si>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</si>
  <si>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</si>
  <si>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</si>
  <si>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</si>
  <si>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</si>
  <si>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</si>
  <si>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</si>
  <si>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</si>
  <si>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</si>
  <si>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</si>
  <si>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</si>
  <si>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</si>
  <si>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</si>
  <si>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</si>
  <si>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</si>
  <si>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</si>
  <si>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</si>
  <si>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</si>
  <si>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</si>
  <si>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</si>
  <si>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</si>
  <si>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</si>
  <si>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</si>
  <si>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</si>
  <si>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</si>
  <si>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</si>
  <si>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</si>
  <si>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</si>
  <si>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</si>
  <si>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</si>
  <si>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</si>
  <si>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</si>
  <si>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</si>
  <si>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</si>
  <si>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</si>
  <si>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</si>
  <si>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</si>
  <si>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</si>
  <si>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</si>
  <si>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</si>
  <si>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</si>
  <si>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</si>
  <si>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</si>
  <si>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</si>
  <si>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</si>
  <si>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</si>
  <si>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</si>
  <si>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</si>
  <si>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</si>
  <si>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</si>
  <si>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</si>
  <si>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</si>
  <si>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</si>
  <si>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</si>
  <si>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</si>
  <si>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</si>
  <si>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</si>
  <si>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</si>
  <si>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</si>
  <si>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</si>
  <si>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</si>
  <si>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</si>
  <si>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</si>
  <si>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</si>
  <si>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</si>
  <si>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</si>
  <si>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</si>
  <si>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</si>
  <si>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</si>
  <si>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</si>
  <si>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</si>
  <si>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</si>
  <si>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</si>
  <si>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</si>
  <si>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</si>
  <si>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</si>
  <si>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</si>
  <si>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</si>
  <si>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</si>
  <si>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</si>
  <si>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</si>
  <si>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</si>
  <si>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</si>
  <si>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</si>
  <si>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</si>
  <si>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</si>
  <si>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</si>
  <si>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</si>
  <si>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</si>
  <si>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</si>
  <si>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</si>
  <si>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</si>
  <si>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</si>
  <si>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</si>
  <si>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</si>
  <si>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</si>
  <si>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</si>
  <si>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</si>
  <si>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</si>
  <si>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</si>
  <si>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</si>
  <si>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</si>
  <si>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</si>
  <si>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</si>
  <si>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</si>
  <si>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</si>
  <si>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</si>
  <si>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</si>
  <si>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</si>
  <si>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</si>
  <si>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</si>
  <si>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</si>
  <si>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</si>
  <si>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</si>
  <si>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</si>
  <si>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</si>
  <si>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</si>
  <si>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</si>
  <si>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</si>
  <si>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</si>
  <si>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</si>
  <si>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</si>
  <si>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</si>
  <si>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</si>
  <si>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</si>
  <si>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</si>
  <si>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</si>
  <si>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</si>
  <si>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</si>
  <si>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</si>
  <si>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</si>
  <si>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</si>
  <si>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</si>
  <si>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</si>
  <si>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</si>
  <si>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</si>
  <si>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</si>
  <si>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</si>
  <si>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</si>
  <si>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</si>
  <si>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</si>
  <si>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</si>
  <si>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</si>
  <si>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</si>
  <si>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</si>
  <si>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</si>
  <si>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</si>
  <si>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</si>
  <si>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</si>
  <si>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</si>
  <si>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</si>
  <si>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</si>
  <si>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</si>
  <si>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</si>
  <si>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</si>
  <si>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</si>
  <si>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</si>
  <si>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</si>
  <si>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</si>
  <si>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</si>
  <si>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</si>
  <si>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</si>
  <si>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</si>
  <si>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</si>
  <si>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</si>
  <si>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</si>
  <si>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</si>
  <si>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</si>
  <si>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</si>
  <si>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</si>
  <si>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</si>
  <si>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</si>
  <si>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</si>
  <si>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</si>
  <si>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</si>
  <si>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</si>
  <si>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</si>
  <si>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</si>
  <si>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</si>
  <si>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</si>
  <si>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</si>
  <si>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</si>
  <si>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</si>
  <si>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</si>
  <si>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</si>
  <si>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</si>
  <si>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</si>
  <si>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</si>
  <si>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</si>
  <si>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</si>
  <si>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</si>
  <si>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</si>
  <si>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</si>
  <si>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</si>
  <si>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</si>
  <si>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</si>
  <si>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</si>
  <si>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</si>
  <si>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</si>
  <si>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</si>
  <si>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</si>
  <si>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</si>
  <si>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</si>
  <si>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</si>
  <si>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</si>
  <si>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</si>
  <si>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</si>
  <si>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</si>
  <si>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</si>
  <si>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</si>
  <si>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</si>
  <si>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</si>
  <si>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</si>
  <si>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</si>
  <si>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</si>
  <si>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</si>
  <si>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</si>
  <si>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</si>
  <si>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</si>
  <si>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</si>
  <si>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</si>
  <si>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</si>
  <si>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</si>
  <si>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</si>
  <si>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</si>
  <si>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</si>
  <si>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</si>
  <si>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</si>
  <si>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</si>
  <si>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</si>
  <si>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</si>
  <si>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</si>
  <si>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</si>
  <si>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</si>
  <si>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</si>
  <si>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</si>
  <si>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</si>
  <si>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</si>
  <si>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</si>
  <si>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</si>
  <si>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</si>
  <si>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</si>
  <si>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</si>
  <si>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</si>
  <si>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</si>
  <si>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</si>
  <si>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</si>
  <si>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</si>
  <si>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</si>
  <si>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</si>
  <si>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</si>
  <si>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</si>
  <si>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</si>
  <si>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</si>
  <si>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</si>
  <si>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</si>
  <si>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</si>
  <si>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</si>
  <si>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</si>
  <si>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</si>
  <si>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</si>
  <si>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</si>
  <si>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</si>
  <si>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</si>
  <si>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</si>
  <si>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</si>
  <si>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</si>
  <si>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</si>
  <si>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</si>
  <si>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</si>
  <si>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</si>
  <si>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</si>
  <si>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</si>
  <si>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</si>
  <si>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</si>
  <si>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</si>
  <si>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</si>
  <si>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</si>
  <si>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</si>
  <si>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</si>
  <si>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</si>
  <si>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</si>
  <si>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</si>
  <si>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</si>
  <si>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</si>
  <si>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</si>
  <si>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</si>
  <si>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</si>
  <si>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</si>
  <si>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</si>
  <si>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</si>
  <si>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</si>
  <si>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</si>
  <si>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</si>
  <si>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</si>
  <si>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</si>
  <si>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</si>
  <si>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</si>
  <si>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</si>
  <si>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</si>
  <si>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</si>
  <si>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</si>
  <si>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</si>
  <si>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</si>
  <si>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</si>
  <si>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</si>
  <si>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</si>
  <si>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</si>
  <si>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</si>
  <si>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</si>
  <si>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</si>
  <si>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</si>
  <si>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</si>
  <si>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</si>
  <si>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</si>
  <si>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</si>
  <si>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</si>
  <si>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</si>
  <si>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</si>
  <si>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</si>
  <si>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</si>
  <si>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</si>
  <si>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</si>
  <si>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</si>
  <si>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</si>
  <si>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</si>
  <si>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</si>
  <si>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</si>
  <si>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</si>
  <si>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</si>
  <si>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</si>
  <si>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</si>
  <si>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</si>
  <si>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</si>
  <si>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</si>
  <si>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</si>
  <si>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</si>
  <si>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</si>
  <si>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</si>
  <si>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</si>
  <si>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</si>
  <si>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</si>
  <si>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</si>
  <si>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</si>
  <si>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</si>
  <si>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</si>
  <si>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</si>
  <si>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</si>
  <si>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</si>
  <si>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</si>
  <si>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</si>
  <si>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</si>
  <si>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</si>
  <si>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</si>
  <si>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</si>
  <si>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</si>
  <si>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</si>
  <si>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</si>
  <si>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</si>
  <si>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</si>
  <si>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</si>
  <si>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</si>
  <si>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</si>
  <si>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</si>
  <si>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</si>
  <si>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</si>
  <si>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</si>
  <si>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</si>
  <si>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</si>
  <si>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</si>
  <si>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</si>
  <si>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</si>
  <si>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</si>
  <si>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</si>
  <si>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</si>
  <si>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</si>
  <si>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</si>
  <si>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</si>
  <si>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</si>
  <si>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</si>
  <si>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</si>
  <si>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</si>
  <si>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</si>
  <si>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</si>
  <si>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</si>
  <si>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</si>
  <si>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</si>
  <si>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</si>
  <si>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</si>
  <si>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</si>
  <si>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</si>
  <si>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</si>
  <si>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</si>
  <si>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</si>
  <si>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</si>
  <si>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</si>
  <si>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</si>
  <si>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</si>
  <si>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</si>
  <si>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</si>
  <si>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</si>
  <si>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</si>
  <si>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</si>
  <si>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</si>
  <si>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</si>
  <si>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</si>
  <si>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</si>
  <si>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</si>
  <si>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</si>
  <si>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</si>
  <si>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</si>
  <si>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</si>
  <si>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</si>
  <si>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</si>
  <si>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</si>
  <si>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</si>
  <si>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</si>
  <si>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</si>
  <si>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</si>
  <si>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</si>
  <si>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</si>
  <si>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</si>
  <si>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</si>
  <si>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</si>
  <si>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</si>
  <si>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</si>
  <si>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</si>
  <si>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</si>
  <si>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</si>
  <si>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</si>
  <si>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</si>
  <si>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</si>
  <si>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</si>
  <si>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</si>
  <si>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</si>
  <si>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</si>
  <si>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</si>
  <si>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</si>
  <si>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</si>
  <si>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</si>
  <si>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</si>
  <si>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</si>
  <si>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</si>
  <si>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</si>
  <si>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</si>
  <si>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</si>
  <si>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</si>
  <si>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</si>
  <si>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</si>
  <si>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</si>
  <si>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</si>
  <si>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</si>
  <si>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</si>
  <si>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</si>
  <si>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</si>
  <si>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</si>
  <si>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</si>
  <si>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</si>
  <si>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</si>
  <si>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</si>
  <si>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</si>
  <si>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</si>
  <si>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</si>
  <si>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</si>
  <si>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</si>
  <si>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</si>
  <si>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</si>
  <si>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</si>
  <si>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</si>
  <si>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</si>
  <si>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</si>
  <si>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</si>
  <si>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</si>
  <si>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</si>
  <si>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</si>
  <si>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</si>
  <si>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</si>
  <si>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</si>
  <si>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</si>
  <si>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</si>
  <si>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</si>
  <si>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</si>
  <si>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</si>
  <si>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</si>
  <si>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</si>
  <si>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</si>
  <si>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</si>
  <si>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</si>
  <si>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</si>
  <si>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</si>
  <si>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</si>
  <si>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</si>
  <si>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</si>
  <si>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</si>
  <si>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</si>
  <si>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</si>
  <si>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</si>
  <si>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</si>
  <si>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</si>
  <si>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</si>
  <si>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</si>
  <si>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</si>
  <si>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</si>
  <si>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</si>
  <si>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</si>
  <si>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</si>
  <si>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</si>
  <si>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</si>
  <si>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</si>
  <si>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</si>
  <si>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</si>
  <si>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</si>
  <si>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</si>
  <si>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</si>
  <si>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</si>
  <si>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</si>
  <si>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</si>
  <si>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</si>
  <si>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</si>
  <si>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</si>
  <si>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</si>
  <si>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</si>
  <si>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</si>
  <si>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</si>
  <si>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</si>
  <si>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</si>
  <si>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</si>
  <si>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</si>
  <si>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</si>
  <si>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</si>
  <si>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</si>
  <si>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</si>
  <si>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</si>
  <si>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</si>
  <si>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</si>
  <si>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</si>
  <si>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</si>
  <si>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</si>
  <si>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</si>
  <si>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</si>
  <si>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</si>
  <si>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</si>
  <si>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</si>
  <si>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</si>
  <si>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</si>
  <si>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</si>
  <si>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</si>
  <si>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</si>
  <si>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</si>
  <si>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</si>
  <si>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</si>
  <si>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</si>
  <si>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</si>
  <si>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</si>
  <si>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</si>
  <si>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</si>
  <si>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</si>
  <si>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</si>
  <si>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</si>
  <si>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</si>
  <si>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</si>
  <si>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</si>
  <si>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</si>
  <si>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</si>
  <si>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</si>
  <si>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</si>
  <si>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</si>
  <si>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</si>
  <si>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</si>
  <si>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</si>
  <si>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</si>
  <si>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</si>
  <si>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</si>
  <si>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</si>
  <si>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</si>
  <si>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</si>
  <si>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</si>
  <si>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</si>
  <si>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</si>
  <si>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</si>
  <si>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</si>
  <si>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</si>
  <si>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</si>
  <si>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</si>
  <si>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</si>
  <si>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</si>
  <si>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</si>
  <si>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</si>
  <si>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</si>
  <si>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</si>
  <si>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</si>
  <si>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</si>
  <si>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</si>
  <si>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</si>
  <si>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</si>
  <si>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</si>
  <si>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</si>
  <si>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</si>
  <si>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</si>
  <si>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</si>
  <si>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</si>
  <si>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</si>
  <si>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</si>
  <si>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</si>
  <si>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</si>
  <si>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</si>
  <si>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</si>
  <si>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</si>
  <si>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</si>
  <si>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</si>
  <si>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</si>
  <si>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</si>
  <si>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</si>
  <si>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</si>
  <si>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</si>
  <si>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</si>
  <si>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</si>
  <si>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</si>
  <si>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</si>
  <si>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</si>
  <si>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</si>
  <si>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</si>
  <si>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</si>
  <si>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</si>
  <si>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</si>
  <si>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</si>
  <si>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</si>
  <si>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</si>
  <si>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</si>
  <si>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</si>
  <si>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</si>
  <si>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</si>
  <si>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</si>
  <si>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</si>
  <si>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</si>
  <si>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</si>
  <si>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</si>
  <si>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</si>
  <si>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</si>
  <si>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</si>
  <si>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</si>
  <si>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</si>
  <si>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</si>
  <si>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</si>
  <si>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</si>
  <si>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</si>
  <si>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</si>
  <si>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</si>
  <si>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</si>
  <si>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</si>
  <si>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</si>
  <si>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</si>
  <si>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</si>
  <si>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</si>
  <si>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</si>
  <si>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</si>
  <si>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</si>
  <si>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</si>
  <si>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</si>
  <si>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</si>
  <si>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</si>
  <si>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</si>
  <si>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</si>
  <si>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</si>
  <si>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</si>
  <si>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</si>
  <si>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</si>
  <si>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</si>
  <si>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</si>
  <si>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</si>
  <si>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</si>
  <si>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</si>
  <si>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</si>
  <si>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</si>
  <si>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</si>
  <si>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</si>
  <si>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</si>
  <si>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</si>
  <si>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</si>
  <si>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</si>
  <si>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</si>
  <si>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</si>
  <si>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</si>
  <si>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</si>
  <si>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</si>
  <si>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</si>
  <si>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</si>
  <si>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</si>
  <si>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</si>
  <si>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</si>
  <si>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</si>
  <si>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</si>
  <si>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</si>
  <si>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</si>
  <si>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</si>
  <si>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</si>
  <si>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</si>
  <si>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</si>
  <si>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</si>
  <si>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</si>
  <si>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</si>
  <si>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</si>
  <si>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</si>
  <si>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</si>
  <si>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</si>
  <si>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</si>
  <si>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</si>
  <si>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</si>
  <si>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</si>
  <si>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</si>
  <si>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</si>
  <si>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</si>
  <si>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</si>
  <si>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</si>
  <si>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</si>
  <si>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</si>
  <si>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</si>
  <si>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</si>
  <si>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</si>
  <si>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</si>
  <si>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</si>
  <si>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</si>
  <si>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</si>
  <si>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</si>
  <si>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</si>
  <si>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</si>
  <si>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</si>
  <si>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</si>
  <si>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</si>
  <si>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</si>
  <si>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</si>
  <si>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</si>
  <si>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</si>
  <si>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</si>
  <si>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</si>
  <si>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</si>
  <si>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</si>
  <si>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</si>
  <si>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</si>
  <si>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</si>
  <si>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</si>
  <si>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</si>
  <si>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</si>
  <si>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</si>
  <si>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</si>
  <si>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</si>
  <si>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</si>
  <si>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</si>
  <si>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</si>
  <si>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</si>
  <si>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</si>
  <si>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</si>
  <si>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</si>
  <si>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</si>
  <si>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</si>
  <si>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</si>
  <si>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</si>
  <si>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</si>
  <si>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</si>
  <si>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</si>
  <si>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</si>
  <si>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</si>
  <si>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</si>
  <si>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</si>
  <si>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</si>
  <si>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</si>
  <si>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</si>
  <si>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</si>
  <si>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</si>
  <si>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</si>
  <si>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</si>
  <si>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</si>
  <si>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</si>
  <si>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</si>
  <si>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</si>
  <si>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</si>
  <si>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</si>
  <si>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</si>
  <si>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</si>
  <si>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</si>
  <si>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</si>
  <si>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</si>
  <si>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</si>
  <si>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</si>
  <si>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</si>
  <si>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</si>
  <si>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</si>
  <si>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</si>
  <si>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</si>
  <si>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</si>
  <si>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</si>
  <si>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</si>
  <si>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</si>
  <si>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</si>
  <si>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</si>
  <si>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</si>
  <si>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</si>
  <si>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</si>
  <si>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</si>
  <si>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</si>
  <si>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</si>
  <si>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</si>
  <si>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</si>
  <si>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</si>
  <si>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</si>
  <si>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</si>
  <si>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</si>
  <si>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</si>
  <si>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</si>
  <si>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</si>
  <si>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</si>
  <si>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</si>
  <si>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</si>
  <si>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</si>
  <si>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</si>
  <si>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</si>
  <si>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</si>
  <si>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</si>
  <si>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</si>
  <si>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</si>
  <si>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</si>
  <si>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</si>
  <si>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</si>
  <si>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</si>
  <si>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</si>
  <si>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</si>
  <si>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</si>
  <si>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</si>
  <si>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</si>
  <si>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</si>
  <si>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</si>
  <si>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</si>
  <si>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</si>
  <si>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</si>
  <si>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</si>
  <si>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</si>
  <si>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</si>
  <si>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</si>
  <si>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</si>
  <si>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</si>
  <si>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</si>
  <si>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</si>
  <si>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</si>
  <si>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</si>
  <si>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</si>
  <si>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</si>
  <si>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</si>
  <si>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</si>
  <si>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</si>
  <si>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</si>
  <si>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</si>
  <si>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</si>
  <si>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</si>
  <si>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</si>
  <si>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</si>
  <si>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</si>
  <si>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</si>
  <si>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</si>
  <si>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</si>
  <si>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</si>
  <si>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</si>
  <si>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</si>
  <si>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</si>
  <si>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</si>
  <si>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</si>
  <si>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</si>
  <si>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</si>
  <si>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</si>
  <si>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</si>
  <si>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</si>
  <si>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</si>
  <si>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</si>
  <si>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</si>
  <si>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</si>
  <si>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</si>
  <si>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</si>
  <si>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</si>
  <si>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</si>
  <si>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</si>
  <si>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</si>
  <si>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</si>
  <si>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</si>
  <si>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</si>
  <si>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</si>
  <si>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</si>
  <si>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</si>
  <si>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</si>
  <si>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</si>
  <si>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</si>
  <si>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</si>
  <si>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</si>
  <si>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</si>
  <si>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</si>
  <si>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</si>
  <si>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</si>
  <si>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</si>
  <si>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</si>
  <si>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</si>
  <si>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</si>
  <si>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</si>
  <si>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</si>
  <si>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</si>
  <si>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</si>
  <si>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</si>
  <si>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</si>
  <si>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</si>
  <si>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</si>
  <si>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</si>
  <si>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</si>
  <si>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</si>
  <si>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</si>
  <si>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</si>
  <si>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</si>
  <si>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</si>
  <si>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</si>
  <si>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</si>
  <si>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</si>
  <si>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</si>
  <si>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</si>
  <si>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</si>
  <si>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</si>
  <si>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</si>
  <si>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</si>
  <si>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</si>
  <si>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</si>
  <si>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</si>
  <si>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</si>
  <si>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</si>
  <si>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</si>
  <si>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</si>
  <si>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</si>
  <si>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</si>
  <si>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</si>
  <si>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</si>
  <si>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</si>
  <si>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</si>
  <si>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</si>
  <si>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</si>
  <si>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</si>
  <si>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</si>
  <si>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</si>
  <si>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</si>
  <si>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</si>
  <si>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</si>
  <si>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</si>
  <si>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</si>
  <si>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</si>
  <si>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</si>
  <si>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</si>
  <si>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</si>
  <si>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</si>
  <si>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</si>
  <si>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</si>
  <si>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</si>
  <si>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</si>
  <si>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</si>
  <si>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</si>
  <si>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</si>
  <si>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</si>
  <si>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</si>
  <si>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</si>
  <si>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</si>
  <si>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</si>
  <si>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</si>
  <si>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</si>
  <si>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</si>
  <si>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</si>
  <si>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</si>
  <si>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</si>
  <si>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</si>
  <si>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</si>
  <si>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</si>
  <si>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</si>
  <si>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</si>
  <si>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</si>
  <si>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</si>
  <si>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</si>
  <si>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</si>
  <si>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</si>
  <si>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</si>
  <si>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</si>
  <si>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</si>
  <si>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</si>
  <si>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</si>
  <si>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</si>
  <si>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</si>
  <si>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</si>
  <si>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</si>
  <si>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</si>
  <si>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</si>
  <si>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</si>
  <si>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</si>
  <si>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</si>
  <si>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</si>
  <si>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</si>
  <si>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</si>
  <si>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</si>
  <si>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</si>
  <si>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</si>
  <si>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</si>
  <si>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</si>
  <si>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</si>
  <si>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</si>
  <si>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</si>
  <si>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</si>
  <si>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</si>
  <si>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</si>
  <si>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</si>
  <si>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</si>
  <si>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</si>
  <si>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</si>
  <si>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</si>
  <si>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</si>
  <si>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</si>
  <si>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</si>
  <si>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</si>
  <si>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</si>
  <si>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</si>
  <si>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</si>
  <si>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</si>
  <si>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</si>
  <si>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</si>
  <si>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</si>
  <si>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</si>
  <si>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</si>
  <si>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</si>
  <si>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</si>
  <si>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</si>
  <si>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</si>
  <si>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</si>
  <si>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</si>
  <si>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</si>
  <si>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</si>
  <si>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</si>
  <si>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</si>
  <si>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</si>
  <si>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</si>
  <si>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</si>
  <si>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</si>
  <si>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</si>
  <si>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</si>
  <si>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</si>
  <si>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</si>
  <si>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</si>
  <si>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</si>
  <si>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</si>
  <si>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</si>
  <si>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</si>
  <si>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</si>
  <si>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</si>
  <si>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</si>
  <si>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</si>
  <si>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</si>
  <si>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</si>
  <si>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</si>
  <si>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</si>
  <si>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</si>
  <si>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</si>
  <si>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</si>
  <si>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</si>
  <si>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</si>
  <si>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</si>
  <si>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</si>
  <si>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</si>
  <si>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</si>
  <si>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</si>
  <si>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</si>
  <si>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</si>
  <si>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</si>
  <si>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</si>
  <si>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</si>
  <si>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</si>
  <si>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</si>
  <si>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</si>
  <si>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</si>
  <si>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</si>
  <si>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</si>
  <si>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</si>
  <si>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</si>
  <si>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</si>
  <si>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</si>
  <si>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</si>
  <si>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</si>
  <si>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</si>
  <si>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</si>
  <si>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</si>
  <si>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</si>
  <si>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</si>
  <si>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</si>
  <si>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</si>
  <si>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</si>
  <si>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</si>
  <si>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</si>
  <si>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</si>
  <si>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</si>
  <si>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</si>
  <si>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</si>
  <si>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</si>
  <si>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</si>
  <si>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</si>
  <si>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</si>
  <si>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</si>
  <si>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</si>
  <si>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</si>
  <si>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</si>
  <si>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</si>
  <si>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</si>
  <si>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</si>
  <si>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</si>
  <si>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</si>
  <si>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</si>
  <si>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</si>
  <si>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</si>
  <si>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</si>
  <si>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</si>
  <si>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</si>
  <si>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</si>
  <si>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</si>
  <si>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</si>
  <si>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</si>
  <si>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</si>
  <si>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</si>
  <si>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</si>
  <si>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</si>
  <si>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</si>
  <si>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</si>
  <si>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</si>
  <si>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</si>
  <si>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</si>
  <si>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</si>
  <si>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</si>
  <si>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</si>
  <si>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</si>
  <si>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</si>
  <si>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</si>
  <si>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</si>
  <si>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</si>
  <si>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</si>
  <si>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</si>
  <si>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</si>
  <si>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</si>
  <si>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</si>
  <si>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</si>
  <si>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</si>
  <si>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</si>
  <si>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</si>
  <si>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</si>
  <si>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</si>
  <si>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</si>
  <si>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</si>
  <si>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</si>
  <si>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</si>
  <si>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</si>
  <si>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</si>
  <si>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</si>
  <si>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</si>
  <si>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</si>
  <si>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</si>
  <si>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</si>
  <si>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</si>
  <si>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</si>
  <si>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</si>
  <si>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</si>
  <si>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</si>
  <si>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</si>
  <si>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</si>
  <si>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</si>
  <si>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</si>
  <si>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</si>
  <si>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</si>
  <si>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</si>
  <si>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</si>
  <si>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</si>
  <si>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</si>
  <si>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</si>
  <si>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</si>
  <si>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</si>
  <si>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</si>
  <si>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</si>
  <si>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</si>
  <si>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</si>
  <si>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</si>
  <si>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</si>
  <si>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</si>
  <si>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</si>
  <si>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</si>
  <si>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</si>
  <si>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</si>
  <si>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</si>
  <si>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</si>
  <si>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</si>
  <si>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</si>
  <si>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</si>
  <si>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</si>
  <si>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</si>
  <si>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</si>
  <si>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</si>
  <si>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</si>
  <si>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</si>
  <si>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</si>
  <si>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</si>
  <si>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</si>
  <si>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</si>
  <si>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</si>
  <si>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</si>
  <si>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</si>
  <si>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</si>
  <si>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</si>
  <si>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</si>
  <si>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</si>
  <si>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</si>
  <si>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</si>
  <si>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</si>
  <si>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</si>
  <si>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</si>
  <si>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</si>
  <si>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</si>
  <si>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</si>
  <si>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</si>
  <si>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</si>
  <si>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</si>
  <si>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</si>
  <si>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</si>
  <si>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</si>
  <si>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</si>
  <si>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</si>
  <si>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</si>
  <si>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</si>
  <si>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</si>
  <si>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</si>
  <si>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</si>
  <si>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</si>
  <si>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</si>
  <si>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</si>
  <si>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</si>
  <si>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</si>
  <si>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</si>
  <si>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</si>
  <si>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</si>
  <si>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</si>
  <si>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</si>
  <si>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</si>
  <si>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</si>
  <si>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</si>
  <si>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</si>
  <si>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</si>
  <si>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</si>
  <si>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</si>
  <si>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</si>
  <si>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</si>
  <si>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</si>
  <si>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</si>
  <si>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</si>
  <si>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</si>
  <si>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</si>
  <si>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</si>
  <si>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</si>
  <si>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</si>
  <si>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</si>
  <si>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</si>
  <si>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</si>
  <si>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</si>
  <si>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</si>
  <si>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</si>
  <si>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</si>
  <si>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</si>
  <si>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</si>
  <si>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</si>
  <si>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</si>
  <si>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</si>
  <si>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</si>
  <si>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</si>
  <si>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</si>
  <si>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</si>
  <si>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</si>
  <si>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</si>
  <si>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</si>
  <si>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</si>
  <si>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</si>
  <si>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</si>
  <si>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</si>
  <si>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</si>
  <si>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</si>
  <si>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</si>
  <si>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</si>
  <si>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</si>
  <si>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</si>
  <si>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</si>
  <si>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</si>
  <si>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</si>
  <si>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</si>
  <si>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</si>
  <si>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</si>
  <si>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</si>
  <si>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</si>
  <si>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</si>
  <si>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</si>
  <si>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</si>
  <si>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</si>
  <si>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</si>
  <si>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</si>
  <si>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</si>
  <si>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</si>
  <si>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</si>
  <si>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</si>
  <si>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</si>
  <si>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</si>
  <si>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</si>
  <si>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</si>
  <si>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</si>
  <si>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</si>
  <si>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</si>
  <si>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</si>
  <si>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</si>
  <si>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</si>
  <si>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</si>
  <si>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</si>
  <si>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</si>
  <si>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</si>
  <si>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</si>
  <si>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</si>
  <si>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</si>
  <si>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</si>
  <si>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</si>
  <si>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</si>
  <si>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</si>
  <si>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</si>
  <si>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</si>
  <si>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</si>
  <si>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</si>
  <si>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</si>
  <si>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</si>
  <si>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</si>
  <si>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</si>
  <si>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</si>
  <si>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</si>
  <si>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</si>
  <si>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</si>
  <si>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</si>
  <si>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</si>
  <si>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</si>
  <si>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</si>
  <si>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</si>
  <si>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</si>
  <si>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</si>
  <si>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</si>
  <si>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</si>
  <si>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</si>
  <si>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</si>
  <si>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</si>
  <si>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</si>
  <si>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</si>
  <si>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</si>
  <si>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</si>
  <si>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</si>
  <si>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</si>
  <si>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</si>
  <si>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</si>
  <si>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</si>
  <si>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</si>
  <si>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</si>
  <si>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</si>
  <si>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</si>
  <si>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</si>
  <si>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</si>
  <si>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</si>
  <si>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</si>
  <si>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</si>
  <si>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</si>
  <si>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</si>
  <si>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</si>
  <si>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</si>
  <si>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</si>
  <si>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</si>
  <si>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</si>
  <si>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</si>
  <si>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</si>
  <si>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</si>
  <si>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</si>
  <si>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</si>
  <si>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</si>
  <si>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</si>
  <si>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</si>
  <si>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</si>
  <si>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</si>
  <si>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</si>
  <si>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</si>
  <si>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</si>
  <si>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</si>
  <si>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</si>
  <si>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</si>
  <si>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</si>
  <si>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</si>
  <si>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</si>
  <si>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</si>
  <si>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</si>
  <si>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</si>
  <si>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</si>
  <si>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</si>
  <si>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</si>
  <si>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</si>
  <si>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</si>
  <si>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</si>
  <si>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</si>
  <si>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</si>
  <si>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</si>
  <si>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</si>
  <si>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</si>
  <si>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</si>
  <si>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</si>
  <si>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</si>
  <si>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</si>
  <si>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</si>
  <si>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</si>
  <si>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</si>
  <si>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</si>
  <si>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</si>
  <si>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</si>
  <si>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</si>
  <si>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</si>
  <si>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</si>
  <si>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</si>
  <si>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</si>
  <si>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</si>
  <si>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</si>
  <si>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</si>
  <si>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</si>
  <si>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</si>
  <si>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</si>
  <si>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</si>
  <si>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</si>
  <si>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</si>
  <si>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</si>
  <si>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</si>
  <si>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</si>
  <si>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</si>
  <si>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</si>
  <si>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</si>
  <si>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</si>
  <si>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</si>
  <si>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</si>
  <si>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</si>
  <si>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</si>
  <si>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</si>
  <si>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</si>
  <si>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</si>
  <si>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</si>
  <si>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</si>
  <si>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</si>
  <si>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</si>
  <si>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</si>
  <si>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</si>
  <si>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</si>
  <si>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</si>
  <si>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</si>
  <si>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</si>
  <si>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</si>
  <si>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</si>
  <si>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</si>
  <si>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</si>
  <si>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</si>
  <si>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</si>
  <si>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</si>
  <si>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</si>
  <si>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</si>
  <si>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</si>
  <si>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</si>
  <si>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</si>
  <si>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</si>
  <si>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</si>
  <si>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</si>
  <si>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</si>
  <si>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</si>
  <si>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</si>
  <si>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</si>
  <si>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</si>
  <si>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</si>
  <si>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</si>
  <si>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</si>
  <si>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</si>
  <si>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</si>
  <si>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</si>
  <si>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</si>
  <si>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</si>
  <si>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</si>
  <si>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</si>
  <si>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</si>
  <si>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</si>
  <si>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</si>
  <si>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</si>
  <si>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</si>
  <si>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</si>
  <si>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</si>
  <si>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</si>
  <si>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</si>
  <si>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</si>
  <si>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</si>
  <si>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</si>
  <si>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</si>
  <si>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</si>
  <si>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</si>
  <si>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</si>
  <si>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</si>
  <si>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</si>
  <si>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</si>
  <si>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</si>
  <si>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</si>
  <si>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</si>
  <si>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</si>
  <si>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</si>
  <si>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</si>
  <si>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</si>
  <si>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</si>
  <si>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</si>
  <si>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</si>
  <si>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</si>
  <si>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</si>
  <si>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</si>
  <si>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</si>
  <si>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</si>
  <si>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</si>
  <si>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</si>
  <si>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</si>
  <si>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</si>
  <si>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</si>
  <si>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</si>
  <si>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</si>
  <si>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</si>
  <si>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</si>
  <si>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</si>
  <si>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</si>
  <si>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</si>
  <si>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</si>
  <si>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</si>
  <si>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</si>
  <si>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</si>
  <si>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</si>
  <si>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</si>
  <si>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</si>
  <si>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</si>
  <si>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</si>
  <si>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</si>
  <si>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</si>
  <si>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</si>
  <si>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</si>
  <si>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</si>
  <si>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</si>
  <si>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</si>
  <si>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</si>
  <si>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</si>
  <si>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</si>
  <si>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</si>
  <si>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</si>
  <si>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</si>
  <si>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</si>
  <si>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</si>
  <si>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</si>
  <si>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</si>
  <si>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</si>
  <si>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</si>
  <si>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</si>
  <si>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</si>
  <si>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</si>
  <si>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</si>
  <si>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</si>
  <si>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</si>
  <si>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</si>
  <si>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</si>
  <si>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</si>
  <si>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</si>
  <si>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</si>
  <si>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</si>
  <si>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</si>
  <si>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</si>
  <si>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</si>
  <si>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</si>
  <si>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</si>
  <si>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</si>
  <si>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</si>
  <si>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</si>
  <si>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</si>
  <si>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</si>
  <si>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</si>
  <si>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</si>
  <si>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</si>
  <si>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</si>
  <si>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</si>
  <si>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</si>
  <si>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</si>
  <si>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</si>
  <si>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</si>
  <si>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</si>
  <si>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</si>
  <si>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</si>
  <si>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</si>
  <si>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</si>
  <si>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</si>
  <si>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</si>
  <si>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</si>
  <si>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</si>
  <si>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</si>
  <si>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</si>
  <si>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</si>
  <si>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</si>
  <si>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</si>
  <si>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</si>
  <si>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</si>
  <si>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</si>
  <si>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</si>
  <si>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</si>
  <si>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</si>
  <si>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</si>
  <si>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</si>
  <si>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</si>
  <si>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</si>
  <si>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</si>
  <si>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</si>
  <si>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</si>
  <si>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</si>
  <si>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</si>
  <si>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</si>
  <si>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</si>
  <si>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</si>
  <si>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</si>
  <si>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</si>
  <si>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</si>
  <si>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</si>
  <si>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</si>
  <si>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</si>
  <si>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</si>
  <si>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</si>
  <si>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</si>
  <si>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</si>
  <si>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</si>
  <si>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</si>
  <si>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</si>
  <si>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</si>
  <si>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</si>
  <si>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</si>
  <si>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</si>
  <si>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</si>
  <si>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</si>
  <si>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</si>
  <si>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</si>
  <si>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</si>
  <si>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</si>
  <si>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</si>
  <si>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</si>
  <si>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</si>
  <si>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</si>
  <si>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</si>
  <si>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</si>
  <si>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</si>
  <si>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</si>
  <si>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</si>
  <si>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</si>
  <si>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</si>
  <si>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</si>
  <si>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</si>
  <si>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</si>
  <si>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</si>
  <si>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</si>
  <si>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</si>
  <si>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</si>
  <si>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</si>
  <si>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</si>
  <si>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</si>
  <si>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</si>
  <si>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</si>
  <si>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</si>
  <si>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</si>
  <si>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</si>
  <si>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</si>
  <si>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</si>
  <si>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</si>
  <si>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</si>
  <si>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</si>
  <si>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</si>
  <si>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</si>
  <si>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</si>
  <si>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</si>
  <si>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</si>
  <si>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</si>
  <si>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</si>
  <si>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</si>
  <si>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</si>
  <si>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</si>
  <si>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</si>
  <si>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</si>
  <si>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</si>
  <si>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</si>
  <si>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</si>
  <si>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</si>
  <si>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</si>
  <si>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</si>
  <si>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</si>
  <si>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</si>
  <si>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</si>
  <si>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</si>
  <si>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</si>
  <si>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</si>
  <si>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</si>
  <si>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</si>
  <si>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</si>
  <si>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</si>
  <si>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</si>
  <si>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</si>
  <si>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</si>
  <si>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</si>
  <si>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</si>
  <si>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</si>
  <si>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</si>
  <si>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</si>
  <si>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</si>
  <si>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</si>
  <si>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</si>
  <si>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</si>
  <si>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</si>
  <si>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</si>
  <si>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</si>
  <si>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</si>
  <si>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</si>
  <si>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</si>
  <si>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</si>
  <si>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</si>
  <si>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</si>
  <si>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</si>
  <si>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</si>
  <si>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</si>
  <si>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</si>
  <si>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</si>
  <si>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</si>
  <si>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</si>
  <si>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</si>
  <si>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</si>
  <si>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</si>
  <si>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</si>
  <si>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</si>
  <si>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</si>
  <si>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</si>
  <si>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</si>
  <si>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</si>
  <si>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</si>
  <si>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</si>
  <si>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</si>
  <si>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</si>
  <si>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</si>
  <si>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</si>
  <si>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</si>
  <si>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</si>
  <si>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</si>
  <si>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</si>
  <si>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</si>
  <si>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</si>
  <si>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</si>
  <si>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</si>
  <si>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</si>
  <si>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</si>
  <si>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</si>
  <si>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</si>
  <si>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</si>
  <si>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</si>
  <si>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</si>
  <si>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</si>
  <si>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</si>
  <si>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</si>
  <si>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</si>
  <si>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</si>
  <si>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</si>
  <si>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</si>
  <si>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</si>
  <si>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</si>
  <si>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</si>
  <si>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</si>
  <si>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</si>
  <si>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</si>
  <si>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</si>
  <si>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</si>
  <si>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</si>
  <si>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</si>
  <si>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</si>
  <si>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</si>
  <si>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</si>
  <si>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</si>
  <si>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</si>
  <si>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</si>
  <si>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</si>
  <si>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</si>
  <si>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</si>
  <si>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</si>
  <si>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</si>
  <si>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</si>
  <si>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</si>
  <si>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</si>
  <si>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</si>
  <si>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</si>
  <si>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</si>
  <si>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</si>
  <si>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</si>
  <si>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</si>
  <si>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</si>
  <si>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</si>
  <si>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</si>
  <si>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</si>
  <si>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</si>
  <si>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</si>
  <si>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</si>
  <si>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</si>
  <si>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</si>
  <si>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</si>
  <si>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</si>
  <si>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</si>
  <si>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</si>
  <si>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</si>
  <si>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</si>
  <si>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</si>
  <si>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</si>
  <si>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</si>
  <si>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</si>
  <si>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</si>
  <si>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</si>
  <si>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</si>
  <si>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</si>
  <si>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</si>
  <si>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</si>
  <si>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</si>
  <si>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</si>
  <si>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</si>
  <si>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</si>
  <si>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</si>
  <si>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</si>
  <si>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</si>
  <si>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</si>
  <si>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</si>
  <si>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</si>
  <si>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</si>
  <si>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</si>
  <si>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</si>
  <si>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</si>
  <si>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</si>
  <si>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</si>
  <si>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</si>
  <si>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</si>
  <si>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</si>
  <si>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</si>
  <si>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</si>
  <si>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</si>
  <si>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</si>
  <si>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</si>
  <si>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</si>
  <si>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</si>
  <si>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</si>
  <si>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</si>
  <si>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</si>
  <si>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</si>
  <si>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</si>
  <si>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</si>
  <si>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</si>
  <si>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</si>
  <si>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</si>
  <si>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</si>
  <si>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</si>
  <si>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</si>
  <si>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</si>
  <si>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</si>
  <si>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</si>
  <si>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</si>
  <si>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</si>
  <si>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</si>
  <si>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</si>
  <si>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</si>
  <si>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</si>
  <si>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</si>
  <si>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</si>
  <si>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</si>
  <si>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</si>
  <si>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</si>
  <si>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</si>
  <si>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</si>
  <si>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</si>
  <si>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</si>
  <si>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</si>
  <si>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</si>
  <si>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</si>
  <si>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</si>
  <si>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</si>
  <si>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</si>
  <si>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</si>
  <si>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</si>
  <si>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</si>
  <si>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</si>
  <si>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</si>
  <si>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</si>
  <si>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</si>
  <si>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</si>
  <si>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</si>
  <si>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</si>
  <si>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</si>
  <si>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</si>
  <si>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</si>
  <si>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</si>
  <si>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</si>
  <si>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</si>
  <si>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</si>
  <si>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</si>
  <si>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</si>
  <si>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</si>
  <si>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</si>
  <si>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</si>
  <si>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</si>
  <si>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</si>
  <si>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</si>
  <si>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</si>
  <si>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</si>
  <si>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</si>
  <si>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</si>
  <si>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</si>
  <si>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</si>
  <si>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</si>
  <si>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</si>
  <si>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</si>
  <si>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</si>
  <si>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</si>
  <si>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</si>
  <si>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</si>
  <si>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</si>
  <si>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</si>
  <si>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</si>
  <si>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</si>
  <si>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</si>
  <si>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</si>
  <si>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</si>
  <si>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</si>
  <si>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</si>
  <si>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</si>
  <si>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</si>
  <si>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</si>
  <si>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</si>
  <si>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</si>
  <si>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</si>
  <si>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</si>
  <si>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</si>
  <si>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</si>
  <si>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</si>
  <si>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</si>
  <si>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</si>
  <si>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</si>
  <si>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</si>
  <si>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</si>
  <si>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</si>
  <si>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</si>
  <si>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</si>
  <si>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</si>
  <si>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</si>
  <si>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</si>
  <si>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</si>
  <si>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</si>
  <si>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</si>
  <si>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</si>
  <si>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</si>
  <si>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</si>
  <si>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</si>
  <si>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</si>
  <si>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</si>
  <si>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</si>
  <si>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</si>
  <si>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</si>
  <si>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</si>
  <si>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</si>
  <si>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</si>
  <si>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</si>
  <si>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</si>
  <si>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</si>
  <si>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</si>
  <si>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</si>
  <si>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</si>
  <si>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</si>
  <si>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</si>
  <si>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</si>
  <si>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</si>
  <si>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</si>
  <si>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</si>
  <si>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</si>
  <si>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</si>
  <si>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</si>
  <si>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</si>
  <si>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</si>
  <si>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</si>
  <si>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</si>
  <si>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</si>
  <si>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</si>
  <si>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</si>
  <si>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</si>
  <si>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</si>
  <si>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</si>
  <si>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</si>
  <si>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</si>
  <si>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</si>
  <si>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</si>
  <si>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</si>
  <si>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</si>
  <si>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</si>
  <si>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</si>
  <si>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</si>
  <si>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</si>
  <si>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</si>
  <si>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</si>
  <si>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</si>
  <si>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</si>
  <si>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</si>
  <si>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</si>
  <si>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</si>
  <si>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</si>
  <si>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</si>
  <si>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</si>
  <si>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</si>
  <si>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</si>
  <si>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</si>
  <si>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</si>
  <si>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</si>
  <si>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</si>
  <si>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</si>
  <si>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</si>
  <si>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</si>
  <si>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</si>
  <si>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</si>
  <si>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</si>
  <si>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</si>
  <si>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</si>
  <si>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</si>
  <si>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</si>
  <si>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</si>
  <si>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</si>
  <si>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</si>
  <si>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</si>
  <si>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</si>
  <si>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</si>
  <si>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</si>
  <si>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</si>
  <si>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</si>
  <si>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</si>
  <si>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</si>
  <si>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</si>
  <si>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</si>
  <si>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</si>
  <si>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</si>
  <si>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</si>
  <si>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</si>
  <si>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</si>
  <si>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</si>
  <si>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</si>
  <si>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</si>
  <si>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</si>
  <si>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</si>
  <si>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</si>
  <si>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</si>
  <si>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</si>
  <si>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</si>
  <si>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</si>
  <si>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</si>
  <si>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</si>
  <si>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</si>
  <si>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</si>
  <si>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</si>
  <si>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</si>
  <si>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</si>
  <si>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</si>
  <si>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</si>
  <si>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</si>
  <si>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</si>
  <si>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</si>
  <si>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</si>
  <si>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</si>
  <si>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</si>
  <si>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</si>
  <si>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</si>
  <si>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</si>
  <si>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</si>
  <si>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</si>
  <si>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</si>
  <si>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</si>
  <si>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</si>
  <si>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</si>
  <si>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</si>
  <si>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</si>
  <si>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</si>
  <si>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</si>
  <si>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</si>
  <si>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</si>
  <si>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</si>
  <si>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</si>
  <si>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</si>
  <si>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</si>
  <si>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</si>
  <si>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</si>
  <si>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</si>
  <si>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</si>
  <si>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</si>
  <si>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</si>
  <si>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</si>
  <si>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</si>
  <si>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</si>
  <si>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</si>
  <si>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</si>
  <si>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</si>
  <si>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</si>
  <si>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</si>
  <si>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</si>
  <si>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</si>
  <si>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</si>
  <si>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</si>
  <si>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</si>
  <si>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</si>
  <si>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</si>
  <si>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</si>
  <si>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</si>
  <si>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</si>
  <si>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</si>
  <si>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</si>
  <si>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</si>
  <si>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</si>
  <si>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</si>
  <si>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</si>
  <si>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</si>
  <si>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</si>
  <si>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</si>
  <si>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</si>
  <si>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</si>
  <si>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</si>
  <si>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</si>
  <si>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</si>
  <si>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</si>
  <si>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</si>
  <si>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</si>
  <si>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</si>
  <si>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</si>
  <si>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</si>
  <si>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</si>
  <si>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</si>
  <si>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</si>
  <si>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</si>
  <si>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</si>
  <si>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</si>
  <si>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</si>
  <si>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</si>
  <si>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</si>
  <si>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</si>
  <si>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</si>
  <si>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</si>
  <si>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</si>
  <si>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</si>
  <si>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</si>
  <si>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</si>
  <si>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</si>
  <si>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</si>
  <si>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</si>
  <si>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</si>
  <si>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</si>
  <si>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</si>
  <si>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</si>
  <si>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</si>
  <si>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</si>
  <si>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</si>
  <si>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</si>
  <si>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</si>
  <si>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</si>
  <si>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</si>
  <si>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</si>
  <si>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</si>
  <si>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</si>
  <si>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</si>
  <si>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</si>
  <si>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</si>
  <si>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</si>
  <si>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</si>
  <si>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</si>
  <si>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</si>
  <si>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</si>
  <si>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</si>
  <si>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</si>
  <si>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</si>
  <si>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</si>
  <si>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</si>
  <si>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</si>
  <si>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</si>
  <si>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</si>
  <si>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</si>
  <si>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</si>
  <si>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</si>
  <si>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</si>
  <si>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</si>
  <si>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</si>
  <si>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</si>
  <si>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</si>
  <si>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</si>
  <si>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</si>
  <si>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</si>
  <si>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</si>
  <si>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</si>
  <si>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</si>
  <si>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</si>
  <si>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</si>
  <si>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</si>
  <si>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</si>
  <si>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</si>
  <si>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</si>
  <si>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</si>
  <si>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</si>
  <si>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</si>
  <si>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</si>
  <si>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</si>
  <si>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</si>
  <si>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</si>
  <si>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</si>
  <si>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</si>
  <si>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</si>
  <si>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</si>
  <si>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</si>
  <si>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</si>
  <si>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</si>
  <si>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</si>
  <si>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</si>
  <si>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</si>
  <si>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</si>
  <si>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</si>
  <si>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</si>
  <si>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</si>
  <si>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</si>
  <si>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</si>
  <si>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</si>
  <si>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</si>
  <si>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</si>
  <si>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</si>
  <si>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</si>
  <si>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</si>
  <si>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</si>
  <si>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</si>
  <si>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</si>
  <si>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</si>
  <si>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</si>
  <si>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</si>
  <si>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</si>
  <si>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</si>
  <si>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</si>
  <si>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</si>
  <si>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</si>
  <si>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</si>
  <si>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</si>
  <si>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</si>
  <si>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</si>
  <si>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</si>
  <si>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</si>
  <si>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</si>
  <si>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</si>
  <si>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</si>
  <si>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</si>
  <si>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</si>
  <si>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</si>
  <si>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</si>
  <si>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</si>
  <si>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</si>
  <si>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</si>
  <si>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</si>
  <si>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</si>
  <si>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</si>
  <si>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</si>
  <si>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</si>
  <si>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</si>
  <si>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</si>
  <si>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</si>
  <si>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</si>
  <si>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</si>
  <si>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</si>
  <si>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</si>
  <si>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</si>
  <si>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</si>
  <si>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</si>
  <si>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</si>
  <si>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</si>
  <si>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</si>
  <si>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</si>
  <si>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</si>
  <si>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</si>
  <si>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</si>
  <si>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</si>
  <si>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</si>
  <si>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</si>
  <si>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</si>
  <si>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</si>
  <si>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</si>
  <si>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</si>
  <si>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</si>
  <si>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</si>
  <si>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</si>
  <si>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</si>
  <si>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</si>
  <si>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</si>
  <si>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</si>
  <si>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</si>
  <si>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</si>
  <si>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</si>
  <si>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</si>
  <si>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</si>
  <si>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</si>
  <si>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</si>
  <si>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</si>
  <si>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</si>
  <si>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</si>
  <si>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</si>
  <si>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</si>
  <si>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</si>
  <si>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</si>
  <si>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</si>
  <si>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</si>
  <si>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</si>
  <si>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</si>
  <si>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</si>
  <si>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</si>
  <si>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</si>
  <si>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</si>
  <si>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</si>
  <si>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</si>
  <si>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</si>
  <si>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</si>
  <si>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</si>
  <si>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</si>
  <si>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</si>
  <si>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</si>
  <si>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</si>
  <si>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</si>
  <si>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</si>
  <si>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</si>
  <si>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</si>
  <si>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</si>
  <si>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</si>
  <si>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</si>
  <si>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</si>
  <si>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</si>
  <si>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</si>
  <si>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</si>
  <si>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</si>
  <si>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</si>
  <si>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</si>
  <si>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</si>
  <si>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</si>
  <si>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</si>
  <si>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</si>
  <si>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</si>
  <si>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</si>
  <si>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</si>
  <si>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</si>
  <si>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</si>
  <si>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</si>
  <si>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</si>
  <si>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</si>
  <si>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</si>
  <si>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</si>
  <si>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</si>
  <si>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</si>
  <si>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</si>
  <si>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</si>
  <si>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</si>
  <si>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</si>
  <si>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</si>
  <si>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</si>
  <si>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</si>
  <si>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</si>
  <si>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</si>
  <si>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</si>
  <si>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</si>
  <si>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</si>
  <si>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</si>
  <si>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</si>
  <si>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</si>
  <si>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</si>
  <si>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</si>
  <si>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</si>
  <si>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</si>
  <si>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</si>
  <si>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</si>
  <si>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</si>
  <si>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</si>
  <si>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</si>
  <si>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</si>
  <si>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</si>
  <si>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</si>
  <si>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</si>
  <si>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</si>
  <si>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</si>
  <si>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</si>
  <si>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</si>
  <si>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</si>
  <si>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</si>
  <si>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</si>
  <si>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</si>
  <si>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</si>
  <si>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</si>
  <si>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</si>
  <si>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</si>
  <si>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</si>
  <si>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</si>
  <si>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</si>
  <si>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</si>
  <si>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</si>
  <si>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</si>
  <si>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</si>
  <si>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</si>
  <si>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</si>
  <si>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</si>
  <si>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</si>
  <si>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</si>
  <si>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</si>
  <si>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</si>
  <si>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</si>
  <si>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</si>
  <si>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</si>
  <si>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</si>
  <si>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</si>
  <si>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</si>
  <si>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</si>
  <si>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</si>
  <si>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</si>
  <si>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</si>
  <si>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</si>
  <si>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</si>
  <si>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</si>
  <si>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</si>
  <si>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</si>
  <si>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</si>
  <si>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</si>
  <si>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</si>
  <si>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</si>
  <si>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</si>
  <si>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</si>
  <si>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</si>
  <si>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</si>
  <si>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</si>
  <si>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</si>
  <si>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</si>
  <si>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</si>
  <si>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</si>
  <si>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</si>
  <si>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</si>
  <si>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</si>
  <si>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</si>
  <si>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</si>
  <si>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</si>
  <si>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</si>
  <si>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</si>
  <si>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</si>
  <si>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</si>
  <si>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</si>
  <si>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</si>
  <si>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</si>
  <si>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</si>
  <si>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</si>
  <si>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</si>
  <si>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</si>
  <si>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</si>
  <si>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</si>
  <si>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</si>
  <si>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</si>
  <si>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</si>
  <si>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</si>
  <si>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</si>
  <si>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</si>
  <si>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</si>
  <si>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</si>
  <si>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</si>
  <si>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</si>
  <si>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</si>
  <si>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</si>
  <si>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</si>
  <si>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</si>
  <si>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</si>
  <si>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</si>
  <si>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</si>
  <si>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</si>
  <si>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</si>
  <si>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</si>
  <si>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</si>
  <si>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</si>
  <si>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</si>
  <si>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</si>
  <si>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</si>
  <si>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</si>
  <si>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</si>
  <si>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</si>
  <si>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</si>
  <si>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</si>
  <si>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</si>
  <si>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</si>
  <si>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</si>
  <si>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</si>
  <si>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</si>
  <si>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</si>
  <si>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</si>
  <si>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</si>
  <si>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</si>
  <si>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</si>
  <si>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</si>
  <si>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</si>
  <si>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</si>
  <si>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</si>
  <si>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</si>
  <si>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</si>
  <si>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</si>
  <si>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</si>
  <si>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</si>
  <si>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</si>
  <si>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</si>
  <si>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</si>
  <si>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</si>
  <si>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</si>
  <si>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</si>
  <si>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</si>
  <si>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</si>
  <si>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</si>
  <si>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</si>
  <si>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</si>
  <si>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</si>
  <si>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</si>
  <si>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</si>
  <si>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</si>
  <si>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</si>
  <si>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</si>
  <si>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</si>
  <si>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</si>
  <si>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</si>
  <si>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</si>
  <si>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</si>
  <si>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</si>
  <si>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</si>
  <si>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</si>
  <si>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</si>
  <si>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</si>
  <si>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</si>
  <si>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</si>
  <si>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</si>
  <si>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</si>
  <si>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</si>
  <si>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</si>
  <si>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</si>
  <si>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</si>
  <si>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</si>
  <si>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</si>
  <si>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</si>
  <si>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</si>
  <si>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</si>
  <si>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</si>
  <si>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</si>
  <si>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</si>
  <si>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</si>
  <si>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</si>
  <si>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</si>
  <si>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</si>
  <si>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</si>
  <si>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</si>
  <si>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</si>
  <si>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</si>
  <si>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</si>
  <si>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</si>
  <si>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</si>
  <si>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</si>
  <si>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</si>
  <si>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</si>
  <si>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</si>
  <si>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</si>
  <si>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</si>
  <si>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</si>
  <si>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</si>
  <si>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</si>
  <si>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</si>
  <si>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</si>
  <si>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</si>
  <si>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</si>
  <si>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</si>
  <si>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</si>
  <si>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</si>
  <si>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</si>
  <si>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</si>
  <si>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</si>
  <si>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</si>
  <si>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</si>
  <si>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</si>
  <si>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</si>
  <si>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</si>
  <si>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</si>
  <si>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</si>
  <si>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</si>
  <si>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</si>
  <si>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</si>
  <si>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</si>
  <si>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</si>
  <si>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</si>
  <si>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</si>
  <si>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</si>
  <si>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</si>
  <si>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</si>
  <si>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</si>
  <si>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</si>
  <si>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</si>
  <si>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</si>
  <si>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</si>
  <si>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</si>
  <si>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</si>
  <si>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</si>
  <si>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</si>
  <si>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</si>
  <si>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</si>
  <si>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</si>
  <si>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</si>
  <si>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</si>
  <si>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</si>
  <si>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</si>
  <si>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</si>
  <si>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</si>
  <si>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</si>
  <si>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</si>
  <si>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</si>
  <si>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</si>
  <si>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</si>
  <si>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</si>
  <si>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</si>
  <si>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</si>
  <si>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</si>
  <si>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</si>
  <si>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</si>
  <si>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</si>
  <si>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</si>
  <si>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</si>
  <si>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</si>
  <si>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</si>
  <si>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</si>
  <si>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</si>
  <si>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</si>
  <si>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</si>
  <si>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</si>
  <si>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</si>
  <si>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</si>
  <si>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</si>
  <si>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</si>
  <si>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</si>
  <si>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</si>
  <si>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</si>
  <si>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</si>
  <si>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</si>
  <si>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</si>
  <si>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</si>
  <si>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</si>
  <si>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</si>
  <si>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</si>
  <si>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</si>
  <si>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</si>
  <si>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</si>
  <si>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</si>
  <si>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</si>
  <si>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</si>
  <si>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</si>
  <si>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</si>
  <si>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</si>
  <si>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</si>
  <si>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</si>
  <si>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</si>
  <si>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</si>
  <si>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</si>
  <si>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</si>
  <si>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</si>
  <si>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</si>
  <si>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</si>
  <si>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</si>
  <si>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</si>
  <si>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</si>
  <si>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</si>
  <si>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</si>
  <si>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</si>
  <si>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</si>
  <si>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</si>
  <si>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</si>
  <si>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</si>
  <si>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</si>
  <si>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</si>
  <si>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</si>
  <si>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</si>
  <si>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</si>
  <si>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</si>
  <si>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</si>
  <si>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</si>
  <si>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</si>
  <si>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</si>
  <si>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</si>
  <si>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</si>
  <si>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</si>
  <si>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</si>
  <si>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</si>
  <si>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</si>
  <si>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</si>
  <si>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</si>
  <si>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</si>
  <si>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</si>
  <si>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</si>
  <si>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</si>
  <si>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</si>
  <si>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</si>
  <si>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</si>
  <si>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</si>
  <si>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</si>
  <si>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</si>
  <si>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</si>
  <si>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</si>
  <si>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</si>
  <si>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</si>
  <si>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</si>
  <si>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</si>
  <si>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</si>
  <si>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</si>
  <si>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</si>
  <si>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</si>
  <si>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</si>
  <si>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</si>
  <si>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</si>
  <si>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</si>
  <si>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</si>
  <si>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</si>
  <si>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</si>
  <si>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</si>
  <si>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</si>
  <si>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</si>
  <si>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</si>
  <si>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</si>
  <si>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</si>
  <si>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</si>
  <si>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</si>
  <si>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</si>
  <si>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</si>
  <si>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</si>
  <si>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</si>
  <si>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</si>
  <si>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</si>
  <si>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</si>
  <si>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</si>
  <si>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</si>
  <si>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</si>
  <si>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</si>
  <si>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</si>
  <si>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</si>
  <si>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</si>
  <si>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</si>
  <si>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</si>
  <si>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</si>
  <si>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</si>
  <si>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</si>
  <si>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</si>
  <si>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</si>
  <si>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</si>
  <si>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</si>
  <si>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</si>
  <si>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</si>
  <si>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</si>
  <si>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</si>
  <si>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</si>
  <si>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</si>
  <si>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</si>
  <si>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</si>
  <si>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</si>
  <si>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</si>
  <si>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</si>
  <si>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</si>
  <si>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</si>
  <si>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</si>
  <si>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</si>
  <si>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</si>
  <si>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</si>
  <si>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</si>
  <si>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</si>
  <si>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</si>
  <si>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</si>
  <si>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</si>
  <si>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</si>
  <si>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</si>
  <si>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</si>
  <si>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</si>
  <si>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</si>
  <si>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</si>
  <si>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</si>
  <si>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</si>
  <si>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</si>
  <si>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</si>
  <si>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</si>
  <si>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</si>
  <si>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</si>
  <si>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</si>
  <si>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</si>
  <si>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</si>
  <si>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</si>
  <si>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</si>
  <si>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</si>
  <si>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</si>
  <si>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</si>
  <si>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</si>
  <si>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</si>
  <si>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</si>
  <si>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</si>
  <si>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</si>
  <si>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</si>
  <si>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</si>
  <si>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</si>
  <si>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</si>
  <si>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</si>
  <si>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</si>
  <si>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</si>
  <si>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</si>
  <si>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</si>
  <si>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</si>
  <si>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</si>
  <si>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</si>
  <si>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</si>
  <si>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</si>
  <si>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</si>
  <si>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</si>
  <si>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</si>
  <si>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</si>
  <si>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</si>
  <si>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</si>
  <si>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</si>
  <si>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</si>
  <si>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</si>
  <si>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</si>
  <si>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</si>
  <si>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</si>
  <si>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</si>
  <si>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</si>
  <si>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</si>
  <si>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</si>
  <si>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</si>
  <si>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</si>
  <si>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</si>
  <si>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</si>
  <si>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</si>
  <si>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</si>
  <si>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</si>
  <si>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</si>
  <si>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</si>
  <si>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</si>
  <si>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</si>
  <si>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</si>
  <si>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</si>
  <si>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</si>
  <si>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</si>
  <si>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</si>
  <si>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</si>
  <si>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</si>
  <si>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</si>
  <si>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</si>
  <si>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</si>
  <si>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</si>
  <si>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</si>
  <si>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</si>
  <si>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</si>
  <si>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</si>
  <si>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</si>
  <si>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</si>
  <si>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</si>
  <si>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</si>
  <si>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</si>
  <si>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</si>
  <si>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</si>
  <si>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</si>
  <si>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</si>
  <si>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</si>
  <si>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</si>
  <si>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</si>
  <si>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</si>
  <si>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</si>
  <si>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</si>
  <si>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</si>
  <si>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</si>
  <si>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</si>
  <si>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</si>
  <si>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</si>
  <si>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</si>
  <si>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</si>
  <si>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</si>
  <si>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</si>
  <si>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</si>
  <si>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</si>
  <si>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</si>
  <si>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</si>
  <si>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</si>
  <si>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</si>
  <si>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</si>
  <si>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</si>
  <si>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</si>
  <si>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</si>
  <si>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</si>
  <si>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</si>
  <si>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</si>
  <si>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</si>
  <si>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</si>
  <si>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</si>
  <si>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</si>
  <si>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</si>
  <si>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</si>
  <si>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</si>
  <si>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</si>
  <si>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</si>
  <si>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</si>
  <si>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</si>
  <si>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</si>
  <si>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</si>
  <si>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</si>
  <si>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</si>
  <si>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</si>
  <si>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</si>
  <si>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</si>
  <si>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</si>
  <si>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</si>
  <si>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</si>
  <si>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</si>
  <si>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</si>
  <si>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</si>
  <si>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</si>
  <si>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</si>
  <si>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</si>
  <si>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</si>
  <si>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</si>
  <si>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</si>
  <si>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</si>
  <si>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</si>
  <si>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</si>
  <si>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</si>
  <si>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</si>
  <si>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</si>
  <si>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</si>
  <si>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</si>
  <si>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</si>
  <si>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</si>
  <si>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</si>
  <si>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</si>
  <si>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</si>
  <si>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</si>
  <si>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</si>
  <si>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</si>
  <si>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</si>
  <si>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</si>
  <si>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</si>
  <si>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</si>
  <si>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</si>
  <si>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</si>
  <si>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</si>
  <si>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</si>
  <si>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</si>
  <si>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</si>
  <si>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</si>
  <si>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</si>
  <si>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</si>
  <si>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</si>
  <si>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</si>
  <si>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</si>
  <si>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</si>
  <si>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</si>
  <si>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</si>
  <si>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</si>
  <si>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</si>
  <si>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</si>
  <si>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</si>
  <si>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</si>
  <si>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</si>
  <si>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</si>
  <si>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</si>
  <si>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</si>
  <si>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</si>
  <si>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</si>
  <si>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</si>
  <si>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</si>
  <si>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</si>
  <si>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</si>
  <si>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</si>
  <si>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</si>
  <si>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</si>
  <si>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</si>
  <si>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</si>
  <si>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</si>
  <si>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</si>
  <si>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</si>
  <si>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</si>
  <si>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</si>
  <si>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</si>
  <si>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</si>
  <si>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</si>
  <si>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</si>
  <si>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</si>
  <si>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</si>
  <si>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</si>
  <si>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</si>
  <si>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</si>
  <si>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</si>
  <si>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</si>
  <si>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</si>
  <si>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</si>
  <si>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</si>
  <si>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</si>
  <si>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</si>
  <si>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</si>
  <si>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</si>
  <si>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</si>
  <si>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</si>
  <si>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</si>
  <si>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</si>
  <si>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</si>
  <si>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</si>
  <si>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</si>
  <si>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</si>
  <si>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</si>
  <si>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</si>
  <si>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</si>
  <si>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</si>
  <si>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</si>
  <si>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</si>
  <si>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</si>
  <si>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</si>
  <si>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</si>
  <si>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</si>
  <si>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</si>
  <si>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</si>
  <si>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</si>
  <si>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</si>
  <si>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</si>
  <si>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</si>
  <si>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</si>
  <si>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</si>
  <si>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</si>
  <si>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</si>
  <si>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</si>
  <si>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</si>
  <si>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</si>
  <si>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</si>
  <si>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</si>
  <si>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</si>
  <si>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</si>
  <si>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</si>
  <si>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</si>
  <si>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</si>
  <si>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</si>
  <si>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</si>
  <si>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</si>
  <si>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</si>
  <si>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</si>
  <si>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</si>
  <si>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</si>
  <si>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</si>
  <si>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</si>
  <si>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</si>
  <si>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</si>
  <si>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</si>
  <si>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</si>
  <si>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</si>
  <si>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</si>
  <si>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</si>
  <si>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</si>
  <si>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</si>
  <si>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</si>
  <si>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</si>
  <si>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</si>
  <si>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</si>
  <si>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</si>
  <si>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</si>
  <si>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</si>
  <si>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</si>
  <si>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</si>
  <si>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</si>
  <si>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</si>
  <si>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</si>
  <si>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</si>
  <si>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</si>
  <si>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</si>
  <si>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</si>
  <si>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</si>
  <si>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</si>
  <si>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</si>
  <si>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</si>
  <si>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</si>
  <si>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</si>
  <si>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</si>
  <si>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</si>
  <si>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</si>
  <si>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</si>
  <si>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</si>
  <si>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</si>
  <si>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</si>
  <si>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</si>
  <si>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</si>
  <si>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</si>
  <si>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</si>
  <si>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</si>
  <si>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</si>
  <si>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</si>
  <si>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</si>
  <si>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</si>
  <si>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</si>
  <si>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</si>
  <si>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</si>
  <si>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</si>
  <si>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</si>
  <si>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</si>
  <si>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</si>
  <si>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</si>
  <si>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</si>
  <si>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</si>
  <si>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</si>
  <si>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</si>
  <si>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</si>
  <si>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</si>
  <si>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</si>
  <si>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</si>
  <si>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</si>
  <si>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</si>
  <si>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</si>
  <si>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</si>
  <si>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</si>
  <si>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</si>
  <si>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</si>
  <si>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</si>
  <si>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</si>
  <si>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</si>
  <si>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</si>
  <si>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</si>
  <si>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</si>
  <si>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</si>
  <si>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</si>
  <si>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</si>
  <si>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</si>
  <si>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</si>
  <si>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</si>
  <si>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</si>
  <si>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</si>
  <si>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</si>
  <si>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</si>
  <si>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</si>
  <si>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</si>
  <si>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</si>
  <si>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</si>
  <si>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</si>
  <si>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</si>
  <si>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</si>
  <si>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</si>
  <si>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</si>
  <si>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</si>
  <si>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</si>
  <si>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</si>
  <si>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</si>
  <si>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</si>
  <si>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</si>
  <si>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</si>
  <si>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</si>
  <si>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</si>
  <si>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</si>
  <si>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</si>
  <si>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</si>
  <si>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</si>
  <si>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</si>
  <si>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</si>
  <si>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</si>
  <si>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</si>
  <si>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</si>
  <si>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</si>
  <si>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</si>
  <si>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</si>
  <si>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</si>
  <si>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</si>
  <si>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</si>
  <si>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</si>
  <si>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</si>
  <si>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</si>
  <si>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</si>
  <si>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</si>
  <si>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</si>
  <si>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</si>
  <si>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</si>
  <si>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</si>
  <si>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</si>
  <si>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</si>
  <si>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</si>
  <si>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</si>
  <si>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</si>
  <si>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</si>
  <si>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</si>
  <si>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</si>
  <si>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</si>
  <si>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</si>
  <si>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</si>
  <si>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</si>
  <si>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</si>
  <si>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</si>
  <si>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</si>
  <si>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</si>
  <si>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</si>
  <si>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</si>
  <si>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</si>
  <si>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</si>
  <si>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</si>
  <si>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</si>
  <si>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</si>
  <si>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</si>
  <si>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</si>
  <si>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</si>
  <si>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</si>
  <si>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</si>
  <si>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</si>
  <si>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</si>
  <si>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</si>
  <si>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</si>
  <si>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</si>
  <si>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</si>
  <si>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</si>
  <si>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</si>
  <si>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</si>
  <si>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</si>
  <si>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</si>
  <si>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</si>
  <si>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</si>
  <si>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</si>
  <si>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</si>
  <si>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</si>
  <si>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</si>
  <si>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</si>
  <si>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</si>
  <si>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</si>
  <si>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</si>
  <si>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</si>
  <si>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</si>
  <si>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</si>
  <si>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</si>
  <si>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</si>
  <si>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</si>
  <si>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</si>
  <si>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</si>
  <si>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</si>
  <si>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</si>
  <si>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</si>
  <si>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</si>
  <si>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</si>
  <si>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</si>
  <si>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</si>
  <si>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</si>
  <si>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</si>
  <si>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</si>
  <si>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</si>
  <si>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</si>
  <si>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</si>
  <si>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</si>
  <si>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</si>
  <si>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</si>
  <si>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</si>
  <si>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</si>
  <si>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</si>
  <si>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</si>
  <si>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</si>
  <si>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</si>
  <si>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</si>
  <si>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</si>
  <si>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</si>
  <si>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</si>
  <si>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</si>
  <si>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</si>
  <si>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</si>
  <si>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</si>
  <si>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</si>
  <si>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</si>
  <si>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</si>
  <si>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</si>
  <si>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</si>
  <si>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</si>
  <si>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</si>
  <si>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</si>
  <si>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</si>
  <si>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</si>
  <si>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</si>
  <si>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</si>
  <si>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</si>
  <si>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</si>
  <si>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</si>
  <si>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</si>
  <si>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</si>
  <si>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</si>
  <si>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</si>
  <si>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</si>
  <si>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</si>
  <si>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</si>
  <si>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</si>
  <si>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</si>
  <si>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</si>
  <si>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</si>
  <si>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</si>
  <si>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</si>
  <si>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</si>
  <si>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</si>
  <si>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</si>
  <si>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</si>
  <si>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</si>
  <si>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</si>
  <si>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</si>
  <si>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</si>
  <si>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</si>
  <si>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</si>
  <si>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</si>
  <si>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</si>
  <si>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</si>
  <si>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</si>
  <si>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</si>
  <si>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</si>
  <si>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</si>
  <si>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</si>
  <si>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</si>
  <si>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</si>
  <si>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</si>
  <si>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</si>
  <si>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</si>
  <si>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</si>
  <si>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</si>
  <si>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</si>
  <si>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</si>
  <si>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</si>
  <si>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</si>
  <si>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</si>
  <si>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</si>
  <si>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</si>
  <si>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</si>
  <si>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</si>
  <si>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</si>
  <si>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</si>
  <si>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</si>
  <si>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</si>
  <si>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</si>
  <si>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</si>
  <si>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</si>
  <si>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</si>
  <si>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</si>
  <si>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</si>
  <si>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</si>
  <si>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</si>
  <si>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</si>
  <si>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</si>
  <si>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</si>
  <si>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</si>
  <si>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</si>
  <si>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</si>
  <si>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</si>
  <si>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</si>
  <si>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</si>
  <si>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</si>
  <si>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</si>
  <si>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</si>
  <si>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</si>
  <si>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</si>
  <si>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</si>
  <si>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</si>
  <si>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</si>
  <si>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</si>
  <si>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</si>
  <si>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</si>
  <si>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</si>
  <si>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</si>
  <si>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</si>
  <si>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</si>
  <si>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</si>
  <si>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</si>
  <si>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</si>
  <si>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</si>
  <si>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</si>
  <si>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</si>
  <si>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</si>
  <si>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</si>
  <si>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</si>
  <si>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</si>
  <si>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</si>
  <si>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</si>
  <si>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</si>
  <si>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</si>
  <si>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</si>
  <si>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</si>
  <si>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</si>
  <si>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</si>
  <si>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</si>
  <si>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</si>
  <si>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</si>
  <si>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</si>
  <si>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</si>
  <si>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</si>
  <si>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</si>
  <si>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</si>
  <si>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</si>
  <si>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</si>
  <si>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</si>
  <si>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</si>
  <si>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</si>
  <si>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</si>
  <si>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</si>
  <si>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</si>
  <si>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</si>
  <si>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</si>
  <si>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</si>
  <si>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</si>
  <si>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</si>
  <si>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</si>
  <si>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</si>
  <si>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</si>
  <si>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</si>
  <si>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</si>
  <si>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</si>
  <si>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</si>
  <si>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</si>
  <si>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</si>
  <si>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</si>
  <si>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</si>
  <si>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</si>
  <si>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</si>
  <si>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</si>
  <si>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</si>
  <si>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</si>
  <si>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</si>
  <si>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</si>
  <si>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</si>
  <si>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</si>
  <si>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</si>
  <si>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</si>
  <si>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</si>
  <si>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</si>
  <si>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</si>
  <si>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</si>
  <si>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</si>
  <si>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</si>
  <si>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</si>
  <si>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</si>
  <si>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</si>
  <si>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</si>
  <si>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</si>
  <si>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</si>
  <si>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</si>
  <si>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</si>
  <si>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</si>
  <si>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</si>
  <si>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</si>
  <si>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</si>
  <si>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</si>
  <si>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</si>
  <si>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</si>
  <si>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</si>
  <si>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</si>
  <si>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</si>
  <si>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</si>
  <si>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</si>
  <si>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</si>
  <si>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</si>
  <si>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</si>
  <si>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</si>
  <si>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</si>
  <si>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</si>
  <si>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</si>
  <si>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</si>
  <si>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</si>
  <si>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</si>
  <si>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</si>
  <si>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</si>
  <si>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</si>
  <si>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</si>
  <si>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</si>
  <si>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</si>
  <si>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</si>
  <si>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</si>
  <si>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</si>
  <si>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</si>
  <si>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</si>
  <si>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</si>
  <si>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</si>
  <si>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</si>
  <si>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</si>
  <si>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</si>
  <si>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</si>
  <si>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</si>
  <si>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</si>
  <si>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</si>
  <si>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</si>
  <si>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</si>
  <si>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</si>
  <si>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</si>
  <si>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</si>
  <si>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</si>
  <si>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</si>
  <si>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</si>
  <si>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</si>
  <si>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</si>
  <si>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</si>
  <si>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</si>
  <si>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</si>
  <si>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</si>
  <si>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</si>
  <si>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</si>
  <si>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</si>
  <si>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</si>
  <si>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</si>
  <si>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</si>
  <si>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</si>
  <si>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</si>
  <si>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</si>
  <si>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</si>
  <si>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</si>
  <si>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</si>
  <si>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</si>
  <si>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</si>
  <si>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</si>
  <si>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</si>
  <si>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</si>
  <si>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</si>
  <si>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</si>
  <si>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</si>
  <si>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</si>
  <si>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</si>
  <si>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</si>
  <si>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</si>
  <si>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</si>
  <si>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</si>
  <si>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</si>
  <si>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</si>
  <si>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</si>
  <si>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</si>
  <si>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</si>
  <si>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</si>
  <si>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</si>
  <si>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</si>
  <si>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</si>
  <si>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</si>
  <si>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</si>
  <si>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</si>
  <si>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</si>
  <si>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</si>
  <si>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</si>
  <si>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</si>
  <si>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</si>
  <si>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</si>
  <si>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</si>
  <si>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</si>
  <si>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</si>
  <si>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</si>
  <si>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</si>
  <si>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</si>
  <si>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</si>
  <si>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</si>
  <si>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</si>
  <si>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</si>
  <si>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</si>
  <si>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</si>
  <si>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</si>
  <si>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</si>
  <si>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</si>
  <si>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</si>
  <si>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</si>
  <si>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</si>
  <si>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</si>
  <si>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</si>
  <si>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</si>
  <si>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</si>
  <si>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</si>
  <si>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</si>
  <si>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</si>
  <si>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</si>
  <si>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</si>
  <si>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</si>
  <si>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</si>
  <si>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</si>
  <si>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</si>
  <si>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</si>
  <si>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</si>
  <si>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</si>
  <si>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</si>
  <si>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</si>
  <si>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</si>
  <si>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</si>
  <si>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</si>
  <si>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</si>
  <si>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</si>
  <si>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</si>
  <si>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</si>
  <si>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</si>
  <si>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</si>
  <si>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</si>
  <si>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</si>
  <si>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</si>
  <si>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</si>
  <si>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</si>
  <si>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</si>
  <si>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</si>
  <si>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</si>
  <si>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</si>
  <si>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</si>
  <si>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</si>
  <si>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</si>
  <si>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</si>
  <si>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</si>
  <si>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</si>
  <si>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</si>
  <si>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</si>
  <si>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</si>
  <si>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</si>
  <si>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</si>
  <si>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</si>
  <si>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</si>
  <si>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</si>
  <si>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</si>
  <si>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</si>
  <si>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</si>
  <si>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</si>
  <si>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</si>
  <si>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</si>
  <si>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</si>
  <si>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</si>
  <si>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</si>
  <si>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</si>
  <si>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</si>
  <si>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</si>
  <si>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</si>
  <si>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</si>
  <si>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</si>
  <si>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</si>
  <si>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</si>
  <si>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</si>
  <si>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</si>
  <si>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</si>
  <si>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</si>
  <si>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</si>
  <si>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</si>
  <si>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</si>
  <si>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</si>
  <si>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</si>
  <si>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</si>
  <si>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</si>
  <si>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</si>
  <si>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</si>
  <si>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</si>
  <si>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</si>
  <si>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</si>
  <si>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</si>
  <si>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</si>
  <si>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</si>
  <si>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</si>
  <si>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</si>
  <si>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</si>
  <si>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</si>
  <si>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</si>
  <si>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</si>
  <si>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</si>
  <si>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</si>
  <si>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</si>
  <si>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</si>
  <si>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</si>
  <si>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</si>
  <si>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</si>
  <si>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</si>
  <si>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</si>
  <si>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</si>
  <si>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</si>
  <si>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</si>
  <si>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</si>
  <si>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</si>
  <si>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</si>
  <si>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</si>
  <si>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</si>
  <si>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</si>
  <si>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</si>
  <si>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</si>
  <si>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</si>
  <si>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</si>
  <si>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</si>
  <si>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</si>
  <si>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</si>
  <si>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</si>
  <si>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</si>
  <si>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</si>
  <si>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</si>
  <si>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</si>
  <si>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</si>
  <si>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</si>
  <si>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</si>
  <si>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</si>
  <si>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</si>
  <si>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</si>
  <si>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</si>
  <si>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</si>
  <si>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</si>
  <si>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</si>
  <si>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</si>
  <si>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</si>
  <si>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</si>
  <si>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</si>
  <si>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</si>
  <si>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</si>
  <si>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</si>
  <si>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</si>
  <si>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</si>
  <si>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</si>
  <si>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</si>
  <si>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</si>
  <si>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</si>
  <si>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</si>
  <si>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</si>
  <si>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</si>
  <si>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</si>
  <si>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</si>
  <si>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</si>
  <si>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</si>
  <si>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</si>
  <si>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</si>
  <si>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</si>
  <si>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</si>
  <si>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</si>
  <si>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</si>
  <si>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</si>
  <si>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</si>
  <si>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</si>
  <si>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</si>
  <si>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</si>
  <si>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</si>
  <si>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</si>
  <si>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</si>
  <si>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</si>
  <si>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</si>
  <si>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</si>
  <si>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</si>
  <si>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</si>
  <si>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</si>
  <si>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</si>
  <si>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</si>
  <si>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</si>
  <si>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</si>
  <si>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</si>
  <si>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</si>
  <si>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</si>
  <si>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</si>
  <si>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</si>
  <si>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</si>
  <si>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</si>
  <si>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</si>
  <si>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</si>
  <si>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</si>
  <si>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</si>
  <si>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</si>
  <si>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</si>
  <si>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</si>
  <si>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</si>
  <si>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</si>
  <si>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</si>
  <si>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</si>
  <si>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</si>
  <si>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</si>
  <si>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</si>
  <si>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</si>
  <si>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</si>
  <si>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</si>
  <si>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</si>
  <si>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</si>
  <si>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</si>
  <si>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</si>
  <si>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</si>
  <si>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</si>
  <si>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</si>
  <si>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</si>
  <si>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</si>
  <si>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</si>
  <si>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</si>
  <si>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</si>
  <si>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</si>
  <si>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</si>
  <si>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</si>
  <si>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</si>
  <si>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</si>
  <si>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</si>
  <si>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</si>
  <si>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</si>
  <si>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</si>
  <si>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</si>
  <si>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</si>
  <si>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</si>
  <si>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</si>
  <si>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</si>
  <si>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</si>
  <si>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</si>
  <si>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</si>
  <si>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</si>
  <si>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</si>
  <si>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</si>
  <si>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</si>
  <si>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</si>
  <si>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</si>
  <si>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</si>
  <si>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</si>
  <si>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</si>
  <si>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</si>
  <si>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</si>
  <si>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</si>
  <si>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</si>
  <si>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</si>
  <si>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</si>
  <si>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</si>
  <si>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</si>
  <si>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</si>
  <si>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</si>
  <si>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</si>
  <si>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</si>
  <si>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</si>
  <si>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</si>
  <si>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</si>
  <si>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</si>
  <si>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</si>
  <si>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</si>
  <si>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</si>
  <si>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</si>
  <si>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</si>
  <si>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</si>
  <si>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</si>
  <si>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</si>
  <si>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</si>
  <si>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</si>
  <si>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</si>
  <si>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</si>
  <si>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</si>
  <si>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</si>
  <si>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</si>
  <si>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</si>
  <si>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</si>
  <si>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</si>
  <si>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</si>
  <si>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</si>
  <si>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</si>
  <si>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</si>
  <si>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</si>
  <si>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</si>
  <si>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</si>
  <si>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</si>
  <si>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</si>
  <si>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</si>
  <si>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</si>
  <si>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</si>
  <si>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</si>
  <si>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</si>
  <si>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</si>
  <si>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</si>
  <si>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</si>
  <si>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</si>
  <si>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</si>
  <si>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</si>
  <si>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</si>
  <si>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</si>
  <si>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</si>
  <si>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</si>
  <si>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</si>
  <si>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</si>
  <si>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</si>
  <si>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</si>
  <si>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</si>
  <si>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</si>
  <si>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</si>
  <si>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</si>
  <si>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</si>
  <si>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</si>
  <si>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</si>
  <si>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</si>
  <si>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</si>
  <si>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</si>
  <si>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</si>
  <si>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</si>
  <si>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</si>
  <si>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</si>
  <si>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</si>
  <si>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</si>
  <si>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</si>
  <si>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</si>
  <si>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</si>
  <si>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</si>
  <si>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</si>
  <si>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</si>
  <si>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</si>
  <si>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</si>
  <si>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</si>
  <si>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</si>
  <si>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</si>
  <si>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</si>
  <si>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</si>
  <si>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</si>
  <si>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</si>
  <si>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</si>
  <si>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</si>
  <si>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</si>
  <si>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</si>
  <si>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</si>
  <si>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</si>
  <si>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</si>
  <si>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</si>
  <si>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</si>
  <si>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</si>
  <si>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</si>
  <si>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</si>
  <si>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</si>
  <si>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</si>
  <si>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</si>
  <si>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</si>
  <si>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</si>
  <si>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</si>
  <si>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</si>
  <si>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</si>
  <si>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</si>
  <si>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</si>
  <si>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</si>
  <si>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</si>
  <si>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</si>
  <si>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</si>
  <si>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</si>
  <si>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</si>
  <si>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</si>
  <si>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</si>
  <si>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</si>
  <si>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</si>
  <si>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</si>
  <si>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</si>
  <si>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</si>
  <si>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</si>
  <si>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</si>
  <si>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</si>
  <si>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</si>
  <si>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</si>
  <si>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</si>
  <si>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</si>
  <si>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</si>
  <si>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</si>
  <si>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</si>
  <si>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</si>
  <si>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</si>
  <si>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</si>
  <si>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</si>
  <si>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</si>
  <si>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</si>
  <si>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</si>
  <si>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</si>
  <si>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</si>
  <si>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</si>
  <si>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</si>
  <si>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</si>
  <si>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</si>
  <si>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</si>
  <si>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</si>
  <si>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</si>
  <si>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</si>
  <si>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</si>
  <si>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</si>
  <si>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</si>
  <si>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</si>
  <si>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</si>
  <si>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</si>
  <si>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</si>
  <si>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</si>
  <si>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</si>
  <si>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</si>
  <si>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</si>
  <si>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</si>
  <si>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</si>
  <si>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</si>
  <si>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</si>
  <si>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</si>
  <si>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</si>
  <si>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</si>
  <si>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</si>
  <si>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</si>
  <si>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</si>
  <si>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</si>
  <si>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</si>
  <si>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</si>
  <si>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</si>
  <si>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</si>
  <si>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</si>
  <si>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</si>
  <si>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</si>
  <si>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</si>
  <si>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</si>
  <si>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</si>
  <si>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</si>
  <si>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</si>
  <si>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</si>
  <si>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</si>
  <si>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</si>
  <si>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</si>
  <si>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</si>
  <si>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</si>
  <si>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</si>
  <si>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</si>
  <si>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</si>
  <si>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</si>
  <si>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</si>
  <si>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</si>
  <si>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</si>
  <si>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</si>
  <si>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</si>
  <si>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</si>
  <si>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</si>
  <si>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</si>
  <si>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</si>
  <si>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</si>
  <si>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</si>
  <si>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</si>
  <si>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</si>
  <si>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</si>
  <si>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</si>
  <si>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</si>
  <si>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</si>
  <si>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</si>
  <si>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</si>
  <si>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</si>
  <si>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</si>
  <si>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</si>
  <si>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</si>
  <si>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</si>
  <si>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</si>
  <si>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</si>
  <si>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</si>
  <si>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</si>
  <si>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</si>
  <si>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</si>
  <si>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</si>
  <si>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</si>
  <si>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</si>
  <si>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</si>
  <si>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</si>
  <si>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</si>
  <si>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</si>
  <si>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</si>
  <si>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</si>
  <si>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</si>
  <si>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</si>
  <si>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</si>
  <si>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</si>
  <si>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</si>
  <si>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</si>
  <si>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</si>
  <si>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</si>
  <si>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</si>
  <si>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</si>
  <si>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</si>
  <si>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</si>
  <si>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</si>
  <si>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</si>
  <si>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</si>
  <si>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</si>
  <si>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</si>
  <si>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</si>
  <si>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</si>
  <si>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</si>
  <si>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</si>
  <si>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</si>
  <si>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</si>
  <si>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</si>
  <si>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</si>
  <si>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</si>
  <si>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</si>
  <si>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</si>
  <si>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</si>
  <si>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</si>
  <si>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</si>
  <si>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</si>
  <si>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</si>
  <si>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</si>
  <si>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</si>
  <si>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</si>
  <si>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</si>
  <si>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</si>
  <si>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</si>
  <si>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</si>
  <si>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</si>
  <si>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</si>
  <si>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</si>
  <si>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</si>
  <si>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</si>
  <si>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</si>
  <si>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</si>
  <si>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</si>
  <si>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</si>
  <si>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</si>
  <si>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</si>
  <si>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</si>
  <si>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</si>
  <si>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</si>
  <si>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</si>
  <si>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</si>
  <si>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</si>
  <si>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</si>
  <si>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</si>
  <si>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</si>
  <si>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</si>
  <si>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</si>
  <si>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</si>
  <si>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</si>
  <si>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</si>
  <si>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</si>
  <si>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</si>
  <si>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</si>
  <si>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</si>
  <si>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</si>
  <si>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</si>
  <si>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</si>
  <si>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</si>
  <si>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</si>
  <si>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</si>
  <si>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</si>
  <si>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</si>
  <si>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</si>
  <si>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</si>
  <si>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</si>
  <si>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</si>
  <si>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</si>
  <si>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</si>
  <si>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</si>
  <si>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</si>
  <si>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</si>
  <si>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</si>
  <si>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</si>
  <si>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</si>
  <si>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</si>
  <si>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</si>
  <si>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</si>
  <si>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</si>
  <si>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</si>
  <si>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</si>
  <si>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</si>
  <si>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</si>
  <si>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</si>
  <si>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</si>
  <si>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</si>
  <si>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</si>
  <si>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</si>
  <si>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</si>
  <si>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</si>
  <si>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</si>
  <si>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</si>
  <si>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</si>
  <si>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</si>
  <si>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</si>
  <si>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</si>
  <si>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</si>
  <si>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</si>
  <si>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</si>
  <si>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</si>
  <si>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</si>
  <si>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</si>
  <si>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</si>
  <si>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</si>
  <si>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</si>
  <si>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</si>
  <si>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</si>
  <si>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</si>
  <si>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</si>
  <si>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</si>
  <si>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</si>
  <si>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</si>
  <si>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</si>
  <si>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</si>
  <si>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</si>
  <si>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</si>
  <si>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</si>
  <si>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</si>
  <si>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</si>
  <si>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</si>
  <si>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</si>
  <si>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</si>
  <si>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</si>
  <si>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</si>
  <si>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</si>
  <si>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</si>
  <si>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</si>
  <si>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</si>
  <si>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</si>
  <si>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</si>
  <si>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</si>
  <si>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</si>
  <si>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</si>
  <si>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</si>
  <si>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</si>
  <si>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</si>
  <si>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</si>
  <si>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</si>
  <si>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</si>
  <si>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</si>
  <si>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</si>
  <si>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</si>
  <si>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</si>
  <si>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</si>
  <si>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</si>
  <si>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</si>
  <si>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</si>
  <si>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</si>
  <si>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</si>
  <si>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</si>
  <si>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</si>
  <si>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</si>
  <si>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</si>
  <si>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</si>
  <si>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</si>
  <si>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</si>
  <si>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</si>
  <si>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</si>
  <si>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</si>
  <si>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</si>
  <si>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</si>
  <si>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</si>
  <si>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</si>
  <si>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</si>
  <si>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</si>
  <si>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</si>
  <si>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</si>
  <si>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</si>
  <si>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</si>
  <si>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</si>
  <si>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</si>
  <si>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</si>
  <si>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</si>
  <si>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</si>
  <si>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</si>
  <si>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</si>
  <si>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</si>
  <si>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</si>
  <si>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</si>
  <si>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</si>
  <si>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</si>
  <si>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</si>
  <si>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</si>
  <si>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</si>
  <si>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</si>
  <si>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</si>
  <si>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</si>
  <si>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</si>
  <si>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</si>
  <si>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</si>
  <si>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</si>
  <si>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</si>
  <si>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</si>
  <si>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</si>
  <si>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</si>
  <si>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</si>
  <si>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</si>
  <si>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</si>
  <si>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</si>
  <si>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</si>
  <si>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</si>
  <si>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</si>
  <si>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</si>
  <si>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</si>
  <si>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</si>
  <si>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</si>
  <si>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</si>
  <si>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</si>
  <si>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</si>
  <si>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</si>
  <si>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</si>
  <si>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</si>
  <si>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</si>
  <si>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</si>
  <si>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</si>
  <si>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</si>
  <si>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</si>
  <si>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</si>
  <si>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</si>
  <si>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</si>
  <si>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</si>
  <si>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</si>
  <si>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</si>
  <si>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</si>
  <si>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</si>
  <si>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</si>
  <si>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</si>
  <si>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</si>
  <si>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</si>
  <si>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</si>
  <si>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</si>
  <si>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</si>
  <si>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</si>
  <si>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</si>
  <si>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</si>
  <si>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</si>
  <si>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</si>
  <si>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</si>
  <si>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</si>
  <si>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</si>
  <si>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</si>
  <si>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</si>
  <si>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</si>
  <si>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</si>
  <si>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</si>
  <si>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</si>
  <si>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</si>
  <si>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</si>
  <si>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</si>
  <si>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</si>
  <si>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</si>
  <si>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</si>
  <si>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</si>
  <si>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</si>
  <si>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</si>
  <si>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</si>
  <si>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</si>
  <si>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</si>
  <si>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</si>
  <si>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</si>
  <si>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</si>
  <si>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</si>
  <si>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</si>
  <si>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</si>
  <si>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</si>
  <si>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</si>
  <si>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</si>
  <si>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</si>
  <si>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</si>
  <si>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</si>
  <si>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</si>
  <si>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</si>
  <si>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</si>
  <si>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</si>
  <si>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</si>
  <si>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</si>
  <si>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</si>
  <si>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</si>
  <si>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</si>
  <si>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</si>
  <si>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</si>
  <si>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</si>
  <si>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</si>
  <si>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</si>
  <si>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</si>
  <si>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</si>
  <si>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</si>
  <si>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</si>
  <si>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</si>
  <si>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</si>
  <si>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</si>
  <si>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</si>
  <si>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</si>
  <si>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</si>
  <si>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</si>
  <si>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</si>
  <si>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</si>
  <si>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</si>
  <si>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</si>
  <si>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</si>
  <si>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</si>
  <si>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</si>
  <si>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</si>
  <si>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</si>
  <si>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</si>
  <si>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</si>
  <si>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</si>
  <si>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</si>
  <si>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</si>
  <si>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</si>
  <si>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</si>
  <si>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</si>
  <si>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</si>
  <si>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</si>
  <si>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</si>
  <si>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</si>
  <si>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</si>
  <si>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</si>
  <si>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</si>
  <si>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</si>
  <si>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</si>
  <si>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</si>
  <si>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</si>
  <si>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</si>
  <si>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</si>
  <si>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</si>
  <si>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</si>
  <si>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</si>
  <si>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</si>
  <si>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</si>
  <si>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</si>
  <si>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</si>
  <si>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</si>
  <si>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</si>
  <si>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</si>
  <si>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</si>
  <si>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</si>
  <si>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</si>
  <si>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</si>
  <si>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</si>
  <si>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</si>
  <si>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</si>
  <si>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</si>
  <si>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</si>
  <si>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</si>
  <si>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</si>
  <si>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</si>
  <si>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</si>
  <si>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</si>
  <si>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</si>
  <si>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</si>
  <si>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</si>
  <si>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</si>
  <si>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</si>
  <si>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</si>
  <si>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</si>
  <si>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</si>
  <si>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</si>
  <si>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</si>
  <si>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</si>
  <si>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</si>
  <si>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</si>
  <si>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</si>
  <si>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</si>
  <si>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</si>
  <si>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</si>
  <si>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</si>
  <si>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</si>
  <si>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</si>
  <si>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</si>
  <si>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</si>
  <si>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</si>
  <si>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</si>
  <si>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</si>
  <si>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</si>
  <si>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</si>
  <si>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</si>
  <si>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</si>
  <si>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</si>
  <si>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</si>
  <si>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</si>
  <si>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</si>
  <si>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</si>
  <si>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</si>
  <si>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</si>
  <si>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</si>
  <si>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</si>
  <si>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</si>
  <si>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</si>
  <si>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</si>
  <si>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</si>
  <si>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</si>
  <si>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</si>
  <si>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</si>
  <si>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</si>
  <si>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</si>
  <si>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</si>
  <si>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</si>
  <si>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</si>
  <si>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</si>
  <si>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</si>
  <si>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</si>
  <si>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</si>
  <si>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</si>
  <si>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</si>
  <si>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</si>
  <si>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</si>
  <si>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</si>
  <si>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</si>
  <si>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</si>
  <si>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</si>
  <si>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</si>
  <si>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</si>
  <si>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</si>
  <si>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</si>
  <si>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</si>
  <si>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</si>
  <si>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</si>
  <si>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</si>
  <si>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</si>
  <si>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</si>
  <si>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</si>
  <si>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</si>
  <si>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</si>
  <si>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</si>
  <si>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</si>
  <si>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</si>
  <si>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</si>
  <si>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</si>
  <si>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</si>
  <si>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</si>
  <si>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</si>
  <si>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</si>
  <si>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</si>
  <si>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</si>
  <si>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</si>
  <si>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</si>
  <si>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</si>
  <si>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</si>
  <si>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</si>
  <si>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</si>
  <si>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</si>
  <si>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</si>
  <si>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</si>
  <si>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</si>
  <si>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</si>
  <si>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</si>
  <si>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</si>
  <si>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</si>
  <si>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</si>
  <si>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</si>
  <si>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</si>
  <si>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</si>
  <si>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</si>
  <si>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</si>
  <si>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</si>
  <si>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</si>
  <si>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</si>
  <si>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</si>
  <si>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</si>
  <si>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</si>
  <si>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</si>
  <si>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</si>
  <si>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</si>
  <si>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</si>
  <si>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</si>
  <si>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</si>
  <si>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</si>
  <si>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</si>
  <si>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</si>
  <si>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</si>
  <si>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</si>
  <si>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</si>
  <si>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</si>
  <si>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</si>
  <si>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</si>
  <si>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</si>
  <si>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</si>
  <si>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</si>
  <si>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</si>
  <si>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</si>
  <si>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</si>
  <si>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</si>
  <si>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</si>
  <si>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</si>
  <si>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</si>
  <si>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</si>
  <si>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</si>
  <si>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</si>
  <si>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</si>
  <si>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</si>
  <si>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</si>
  <si>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</si>
  <si>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</si>
  <si>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</si>
  <si>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</si>
  <si>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</si>
  <si>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</si>
  <si>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</si>
  <si>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</si>
  <si>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</si>
  <si>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</si>
  <si>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</si>
  <si>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</si>
  <si>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</si>
  <si>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</si>
  <si>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</si>
  <si>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</si>
  <si>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</si>
  <si>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</si>
  <si>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</si>
  <si>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</si>
  <si>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</si>
  <si>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</si>
  <si>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</si>
  <si>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</si>
  <si>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</si>
  <si>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</si>
  <si>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</si>
  <si>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</si>
  <si>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</si>
  <si>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</si>
  <si>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</si>
  <si>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</si>
  <si>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</si>
  <si>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</si>
  <si>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</si>
  <si>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</si>
  <si>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</si>
  <si>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</si>
  <si>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</si>
  <si>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</si>
  <si>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</si>
  <si>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</si>
  <si>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</si>
  <si>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</si>
  <si>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</si>
  <si>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</si>
  <si>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</si>
  <si>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</si>
  <si>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</si>
  <si>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</si>
  <si>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</si>
  <si>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</si>
  <si>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</si>
  <si>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</si>
  <si>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</si>
  <si>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</si>
  <si>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</si>
  <si>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</si>
  <si>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</si>
  <si>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</si>
  <si>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</si>
  <si>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</si>
  <si>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</si>
  <si>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</si>
  <si>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</si>
  <si>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</si>
  <si>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</si>
  <si>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</si>
  <si>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</si>
  <si>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</si>
  <si>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</si>
  <si>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</si>
  <si>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</si>
  <si>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</si>
  <si>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</si>
  <si>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</si>
  <si>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</si>
  <si>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</si>
  <si>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</si>
  <si>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</si>
  <si>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</si>
  <si>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</si>
  <si>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</si>
  <si>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</si>
  <si>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</si>
  <si>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</si>
  <si>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</si>
  <si>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</si>
  <si>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</si>
  <si>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</si>
  <si>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</si>
  <si>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</si>
  <si>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</si>
  <si>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</si>
  <si>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</si>
  <si>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</si>
  <si>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</si>
  <si>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</si>
  <si>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</si>
  <si>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</si>
  <si>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</si>
  <si>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</si>
  <si>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</si>
  <si>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</si>
  <si>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</si>
  <si>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</si>
  <si>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</si>
  <si>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</si>
  <si>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</si>
  <si>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</si>
  <si>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</si>
  <si>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</si>
  <si>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</si>
  <si>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</si>
  <si>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</si>
  <si>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</si>
  <si>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</si>
  <si>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</si>
  <si>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</si>
  <si>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</si>
  <si>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</si>
  <si>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</si>
  <si>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</si>
  <si>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</si>
  <si>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</si>
  <si>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</si>
  <si>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</si>
  <si>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</si>
  <si>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</si>
  <si>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</si>
  <si>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</si>
  <si>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</si>
  <si>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</si>
  <si>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</si>
  <si>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</si>
  <si>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</si>
  <si>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</si>
  <si>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</si>
  <si>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</si>
  <si>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</si>
  <si>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</si>
  <si>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</si>
  <si>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</si>
  <si>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</si>
  <si>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</si>
  <si>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</si>
  <si>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</si>
  <si>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</si>
  <si>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</si>
  <si>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</si>
  <si>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</si>
  <si>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</si>
  <si>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</si>
  <si>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</si>
  <si>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</si>
  <si>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</si>
  <si>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</si>
  <si>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</si>
  <si>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</si>
  <si>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</si>
  <si>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</si>
  <si>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</si>
  <si>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</si>
  <si>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</si>
  <si>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</si>
  <si>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</si>
  <si>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</si>
  <si>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</si>
  <si>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</si>
  <si>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</si>
  <si>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</si>
  <si>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</si>
  <si>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</si>
  <si>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</si>
  <si>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</si>
  <si>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</si>
  <si>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</si>
  <si>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</si>
  <si>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</si>
  <si>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</si>
  <si>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</si>
  <si>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</si>
  <si>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</si>
  <si>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</si>
  <si>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</si>
  <si>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</si>
  <si>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</si>
  <si>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</si>
  <si>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</si>
  <si>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</si>
  <si>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</si>
  <si>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</si>
  <si>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</si>
  <si>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</si>
  <si>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</si>
  <si>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</si>
  <si>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</si>
  <si>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</si>
  <si>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</si>
  <si>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</si>
  <si>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</si>
  <si>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</si>
  <si>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</si>
  <si>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</si>
  <si>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</si>
  <si>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</si>
  <si>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</si>
  <si>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</si>
  <si>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</si>
  <si>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</si>
  <si>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</si>
  <si>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</si>
  <si>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</si>
  <si>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</si>
  <si>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</si>
  <si>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</si>
  <si>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</si>
  <si>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</si>
  <si>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</si>
  <si>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</si>
  <si>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</si>
  <si>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</si>
  <si>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</si>
  <si>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</si>
  <si>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</si>
  <si>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</si>
  <si>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</si>
  <si>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</si>
  <si>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</si>
  <si>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</si>
  <si>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</si>
  <si>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</si>
  <si>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</si>
  <si>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</si>
  <si>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</si>
  <si>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</si>
  <si>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</si>
  <si>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</si>
  <si>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</si>
  <si>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</si>
  <si>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</si>
  <si>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</si>
  <si>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</si>
  <si>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</si>
  <si>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</si>
  <si>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</si>
  <si>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</si>
  <si>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</si>
  <si>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</si>
  <si>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</si>
  <si>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</si>
  <si>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</si>
  <si>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</si>
  <si>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</si>
  <si>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</si>
  <si>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</si>
  <si>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</si>
  <si>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</si>
  <si>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</si>
  <si>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</si>
  <si>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</si>
  <si>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</si>
  <si>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</si>
  <si>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</si>
  <si>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</si>
  <si>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</si>
  <si>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</si>
  <si>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</si>
  <si>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</si>
  <si>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</si>
  <si>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</si>
  <si>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</si>
  <si>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</si>
  <si>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</si>
  <si>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</si>
  <si>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</si>
  <si>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</si>
  <si>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</si>
  <si>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</si>
  <si>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</si>
  <si>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</si>
  <si>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</si>
  <si>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</si>
  <si>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</si>
  <si>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</si>
  <si>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</si>
  <si>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</si>
  <si>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</si>
  <si>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</si>
  <si>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</si>
  <si>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</si>
  <si>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</si>
  <si>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</si>
  <si>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</si>
  <si>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</si>
  <si>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</si>
  <si>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</si>
  <si>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</si>
  <si>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</si>
  <si>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</si>
  <si>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</si>
  <si>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</si>
  <si>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</si>
  <si>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</si>
  <si>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</si>
  <si>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</si>
  <si>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</si>
  <si>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</si>
  <si>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</si>
  <si>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</si>
  <si>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</si>
  <si>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</si>
  <si>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</si>
  <si>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</si>
  <si>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</si>
  <si>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</si>
  <si>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</si>
  <si>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</si>
  <si>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</si>
  <si>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</si>
  <si>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</si>
  <si>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</si>
  <si>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</si>
  <si>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</si>
  <si>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</si>
  <si>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</si>
  <si>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</si>
  <si>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</si>
  <si>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</si>
  <si>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</si>
  <si>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</si>
  <si>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</si>
  <si>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</si>
  <si>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</si>
  <si>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</si>
  <si>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</si>
  <si>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</si>
  <si>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</si>
  <si>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</si>
  <si>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</si>
  <si>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</si>
  <si>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</si>
  <si>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</si>
  <si>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</si>
  <si>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</si>
  <si>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</si>
  <si>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</si>
  <si>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</si>
  <si>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</si>
  <si>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</si>
  <si>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</si>
  <si>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</si>
  <si>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</si>
  <si>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</si>
  <si>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</si>
  <si>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</si>
  <si>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</si>
  <si>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</si>
  <si>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</si>
  <si>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</si>
  <si>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</si>
  <si>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</si>
  <si>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</si>
  <si>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</si>
  <si>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</si>
  <si>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</si>
  <si>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</si>
  <si>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</si>
  <si>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</si>
  <si>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</si>
  <si>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</si>
  <si>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</si>
  <si>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</si>
  <si>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</si>
  <si>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</si>
  <si>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</si>
  <si>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</si>
  <si>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</si>
  <si>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</si>
  <si>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</si>
  <si>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</si>
  <si>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</si>
  <si>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</si>
  <si>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</si>
  <si>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</si>
  <si>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</si>
  <si>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</si>
  <si>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</si>
  <si>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</si>
  <si>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</si>
  <si>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</si>
  <si>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</si>
  <si>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</si>
  <si>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</si>
  <si>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</si>
  <si>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</si>
  <si>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</si>
  <si>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</si>
  <si>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</si>
  <si>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</si>
  <si>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</si>
  <si>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</si>
  <si>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</si>
  <si>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</si>
  <si>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</si>
  <si>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</si>
  <si>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</si>
  <si>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</si>
  <si>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</si>
  <si>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</si>
  <si>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</si>
  <si>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</si>
  <si>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</si>
  <si>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</si>
  <si>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</si>
  <si>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</si>
  <si>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</si>
  <si>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</si>
  <si>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</si>
  <si>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</si>
  <si>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</si>
  <si>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</si>
  <si>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</si>
  <si>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</si>
  <si>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</si>
  <si>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</si>
  <si>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</si>
  <si>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</si>
  <si>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</si>
  <si>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</si>
  <si>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</si>
  <si>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</si>
  <si>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</si>
  <si>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</si>
  <si>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</si>
  <si>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</si>
  <si>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</si>
  <si>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</si>
  <si>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</si>
  <si>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</si>
  <si>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</si>
  <si>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</si>
  <si>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</si>
  <si>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</si>
  <si>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</si>
  <si>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</si>
  <si>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</si>
  <si>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</si>
  <si>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</si>
  <si>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</si>
  <si>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</si>
  <si>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</si>
  <si>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</si>
  <si>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</si>
  <si>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</si>
  <si>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</si>
  <si>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</si>
  <si>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</si>
  <si>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</si>
  <si>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</si>
  <si>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</si>
  <si>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</si>
  <si>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</si>
  <si>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</si>
  <si>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</si>
  <si>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</si>
  <si>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</si>
  <si>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</si>
  <si>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</si>
  <si>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</si>
  <si>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</si>
  <si>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</si>
  <si>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</si>
  <si>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</si>
  <si>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</si>
  <si>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</si>
  <si>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</si>
  <si>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</si>
  <si>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</si>
  <si>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</si>
  <si>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</si>
  <si>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</si>
  <si>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</si>
  <si>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</si>
  <si>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</si>
  <si>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</si>
  <si>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</si>
  <si>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</si>
  <si>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</si>
  <si>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</si>
  <si>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</si>
  <si>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</si>
  <si>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</si>
  <si>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</si>
  <si>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</si>
  <si>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</si>
  <si>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</si>
  <si>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</si>
  <si>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</si>
  <si>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</si>
  <si>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</si>
  <si>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</si>
  <si>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</si>
  <si>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</si>
  <si>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</si>
  <si>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</si>
  <si>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</si>
  <si>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</si>
  <si>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</si>
  <si>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</si>
  <si>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</si>
  <si>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</si>
  <si>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</si>
  <si>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</si>
  <si>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</si>
  <si>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</si>
  <si>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</si>
  <si>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</si>
  <si>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</si>
  <si>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</si>
  <si>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</si>
  <si>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</si>
  <si>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</si>
  <si>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</si>
  <si>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</si>
  <si>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</si>
  <si>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</si>
  <si>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</si>
  <si>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</si>
  <si>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</si>
  <si>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</si>
  <si>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</si>
  <si>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</si>
  <si>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</si>
  <si>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</si>
  <si>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</si>
  <si>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</si>
  <si>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</si>
  <si>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</si>
  <si>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</si>
  <si>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</si>
  <si>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</si>
  <si>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</si>
  <si>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</si>
  <si>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</si>
  <si>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</si>
  <si>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</si>
  <si>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</si>
  <si>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</si>
  <si>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</si>
  <si>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</si>
  <si>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</si>
  <si>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</si>
  <si>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</si>
  <si>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</si>
  <si>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</si>
  <si>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</si>
  <si>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</si>
  <si>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</si>
  <si>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</si>
  <si>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</si>
  <si>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</si>
  <si>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</si>
  <si>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</si>
  <si>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</si>
  <si>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</si>
  <si>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</si>
  <si>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</si>
  <si>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</si>
  <si>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</si>
  <si>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</si>
  <si>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</si>
  <si>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</si>
  <si>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</si>
  <si>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</si>
  <si>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</si>
  <si>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</si>
  <si>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</si>
  <si>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</si>
  <si>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</si>
  <si>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</si>
  <si>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</si>
  <si>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</si>
  <si>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</si>
  <si>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</si>
  <si>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</si>
  <si>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</si>
  <si>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</si>
  <si>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</si>
  <si>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</si>
  <si>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</si>
  <si>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</si>
  <si>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</si>
  <si>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</si>
  <si>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</si>
  <si>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</si>
  <si>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</si>
  <si>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</si>
  <si>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</si>
  <si>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</si>
  <si>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</si>
  <si>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</si>
  <si>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</si>
  <si>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</si>
  <si>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</si>
  <si>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</si>
  <si>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</si>
  <si>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</si>
  <si>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</si>
  <si>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</si>
  <si>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</si>
  <si>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</si>
  <si>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</si>
  <si>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</si>
  <si>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</si>
  <si>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</si>
  <si>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</si>
  <si>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</si>
  <si>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</si>
  <si>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</si>
  <si>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</si>
  <si>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</si>
  <si>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</si>
  <si>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</si>
  <si>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</si>
  <si>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</si>
  <si>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</si>
  <si>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</si>
  <si>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</si>
  <si>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</si>
  <si>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</si>
  <si>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</si>
  <si>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</si>
  <si>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</si>
  <si>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</si>
  <si>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</si>
  <si>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</si>
  <si>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</si>
  <si>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</si>
  <si>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</si>
  <si>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</si>
  <si>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</si>
  <si>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</si>
  <si>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</si>
  <si>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</si>
  <si>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</si>
  <si>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</si>
  <si>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</si>
  <si>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</si>
  <si>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</si>
  <si>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</si>
  <si>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</si>
  <si>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</si>
  <si>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</si>
  <si>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</si>
  <si>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</si>
  <si>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</si>
  <si>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</si>
  <si>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</si>
  <si>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</si>
  <si>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</si>
  <si>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</si>
  <si>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</si>
  <si>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</si>
  <si>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</si>
  <si>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</si>
  <si>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</si>
  <si>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</si>
  <si>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</si>
  <si>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</si>
  <si>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</si>
  <si>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</si>
  <si>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</si>
  <si>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</si>
  <si>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</si>
  <si>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</si>
  <si>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</si>
  <si>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</si>
  <si>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</si>
  <si>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</si>
  <si>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</si>
  <si>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</si>
  <si>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</si>
  <si>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</si>
  <si>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</si>
  <si>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</si>
  <si>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</si>
  <si>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</si>
  <si>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</si>
  <si>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</si>
  <si>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</si>
  <si>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</si>
  <si>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</si>
  <si>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</si>
  <si>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</si>
  <si>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</si>
  <si>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</si>
  <si>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</si>
  <si>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</si>
  <si>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</si>
  <si>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</si>
  <si>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</si>
  <si>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</si>
  <si>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</si>
  <si>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</si>
  <si>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</si>
  <si>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</si>
  <si>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</si>
  <si>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</si>
  <si>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</si>
  <si>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</si>
  <si>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</si>
  <si>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</si>
  <si>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</si>
  <si>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</si>
  <si>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</si>
  <si>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</si>
  <si>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</si>
  <si>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</si>
  <si>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</si>
  <si>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</si>
  <si>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</si>
  <si>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</si>
  <si>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</si>
  <si>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</si>
  <si>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</si>
  <si>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</si>
  <si>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</si>
  <si>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</si>
  <si>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</si>
  <si>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</si>
  <si>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</si>
  <si>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</si>
  <si>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</si>
  <si>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</si>
  <si>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</si>
  <si>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</si>
  <si>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</si>
  <si>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</si>
  <si>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</si>
  <si>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</si>
  <si>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</si>
  <si>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</si>
  <si>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</si>
  <si>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</si>
  <si>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</si>
  <si>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</si>
  <si>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</si>
  <si>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</si>
  <si>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</si>
  <si>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</si>
  <si>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</si>
  <si>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</si>
  <si>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</si>
  <si>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</si>
  <si>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</si>
  <si>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</si>
  <si>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</si>
  <si>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</si>
  <si>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</si>
  <si>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</si>
  <si>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</si>
  <si>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</si>
  <si>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</si>
  <si>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</si>
  <si>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</si>
  <si>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</si>
  <si>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</si>
  <si>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</si>
  <si>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</si>
  <si>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</si>
  <si>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</si>
  <si>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</si>
  <si>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</si>
  <si>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</si>
  <si>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</si>
  <si>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</si>
  <si>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</si>
  <si>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</si>
  <si>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</si>
  <si>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</si>
  <si>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</si>
  <si>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</si>
  <si>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</si>
  <si>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</si>
  <si>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</si>
  <si>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</si>
  <si>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</si>
  <si>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</si>
  <si>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</si>
  <si>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</si>
  <si>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</si>
  <si>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</si>
  <si>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</si>
  <si>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</si>
  <si>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</si>
  <si>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</si>
  <si>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</si>
  <si>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</si>
  <si>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</si>
  <si>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</si>
  <si>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</si>
  <si>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</si>
  <si>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</si>
  <si>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</si>
  <si>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</si>
  <si>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</si>
  <si>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</si>
  <si>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</si>
  <si>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</si>
  <si>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</si>
  <si>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</si>
  <si>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</si>
  <si>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</si>
  <si>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</si>
  <si>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</si>
  <si>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</si>
  <si>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</si>
  <si>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</si>
  <si>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</si>
  <si>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</si>
  <si>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</si>
  <si>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</si>
  <si>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</si>
  <si>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</si>
  <si>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</si>
  <si>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</si>
  <si>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</si>
  <si>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</si>
  <si>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</si>
  <si>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</si>
  <si>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</si>
  <si>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</si>
  <si>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</si>
  <si>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</si>
  <si>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</si>
  <si>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</si>
  <si>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</si>
  <si>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</si>
  <si>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</si>
  <si>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</si>
  <si>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</si>
  <si>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</si>
  <si>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</si>
  <si>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</si>
  <si>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</si>
  <si>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</si>
  <si>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</si>
  <si>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</si>
  <si>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</si>
  <si>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</si>
  <si>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</si>
  <si>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</si>
  <si>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</si>
  <si>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</si>
  <si>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</si>
  <si>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</si>
  <si>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</si>
  <si>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</si>
  <si>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</si>
  <si>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</si>
  <si>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</si>
  <si>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</si>
  <si>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</si>
  <si>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</si>
  <si>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</si>
  <si>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</si>
  <si>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</si>
  <si>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</si>
  <si>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</si>
  <si>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</si>
  <si>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</si>
  <si>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</si>
  <si>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</si>
  <si>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</si>
  <si>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</si>
  <si>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</si>
  <si>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</si>
  <si>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</si>
  <si>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</si>
  <si>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</si>
  <si>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</si>
  <si>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</si>
  <si>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</si>
  <si>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</si>
  <si>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</si>
  <si>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</si>
  <si>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</si>
  <si>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</si>
  <si>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</si>
  <si>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</si>
  <si>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</si>
  <si>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</si>
  <si>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</si>
  <si>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</si>
  <si>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</si>
  <si>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</si>
  <si>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</si>
  <si>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</si>
  <si>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</si>
  <si>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</si>
  <si>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</si>
  <si>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</si>
  <si>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</si>
  <si>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</si>
  <si>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</si>
  <si>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</si>
  <si>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</si>
  <si>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</si>
  <si>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</si>
  <si>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</si>
  <si>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</si>
  <si>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</si>
  <si>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</si>
  <si>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</si>
  <si>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</si>
  <si>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</si>
  <si>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</si>
  <si>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</si>
  <si>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</si>
  <si>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</si>
  <si>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</si>
  <si>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</si>
  <si>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</si>
  <si>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</si>
  <si>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</si>
  <si>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</si>
  <si>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</si>
  <si>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</si>
  <si>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</si>
  <si>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</si>
  <si>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</si>
  <si>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</si>
  <si>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</si>
  <si>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</si>
  <si>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</si>
  <si>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</si>
  <si>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</si>
  <si>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</si>
  <si>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</si>
  <si>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</si>
  <si>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</si>
  <si>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</si>
  <si>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</si>
  <si>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</si>
  <si>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</si>
  <si>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</si>
  <si>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</si>
  <si>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</si>
  <si>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</si>
  <si>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</si>
  <si>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</si>
  <si>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</si>
  <si>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</si>
  <si>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</si>
  <si>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</si>
  <si>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</si>
  <si>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</si>
  <si>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</si>
  <si>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</si>
  <si>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</si>
  <si>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</si>
  <si>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</si>
  <si>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</si>
  <si>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</si>
  <si>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</si>
  <si>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</si>
  <si>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</si>
  <si>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</si>
  <si>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</si>
  <si>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</si>
  <si>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</si>
  <si>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</si>
  <si>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</si>
  <si>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</si>
  <si>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</si>
  <si>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</si>
  <si>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</si>
  <si>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</si>
  <si>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</si>
  <si>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</si>
  <si>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</si>
  <si>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</si>
  <si>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</si>
  <si>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</si>
  <si>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</si>
  <si>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</si>
  <si>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</si>
  <si>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</si>
  <si>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</si>
  <si>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</si>
  <si>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</si>
  <si>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</si>
  <si>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</si>
  <si>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</si>
  <si>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</si>
  <si>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</si>
  <si>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</si>
  <si>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</si>
  <si>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</si>
  <si>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</si>
  <si>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</si>
  <si>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</si>
  <si>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</si>
  <si>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</si>
  <si>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</si>
  <si>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</si>
  <si>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</si>
  <si>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</si>
  <si>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</si>
  <si>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</si>
  <si>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</si>
  <si>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</si>
  <si>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</si>
  <si>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</si>
  <si>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</si>
  <si>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</si>
  <si>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</si>
  <si>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</si>
  <si>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</si>
  <si>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</si>
  <si>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</si>
  <si>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</si>
  <si>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</si>
  <si>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</si>
  <si>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</si>
  <si>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</si>
  <si>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</si>
  <si>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</si>
  <si>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</si>
  <si>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</si>
  <si>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</si>
  <si>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</si>
  <si>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</si>
  <si>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</si>
  <si>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</si>
  <si>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</si>
  <si>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</si>
  <si>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</si>
  <si>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</si>
  <si>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</si>
  <si>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</si>
  <si>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</si>
  <si>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</si>
  <si>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</si>
  <si>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</si>
  <si>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</si>
  <si>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</si>
  <si>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</si>
  <si>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</si>
  <si>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</si>
  <si>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</si>
  <si>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</si>
  <si>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</si>
  <si>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</si>
  <si>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</si>
  <si>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</si>
  <si>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</si>
  <si>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</si>
  <si>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</si>
  <si>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</si>
  <si>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</si>
  <si>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</si>
  <si>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</si>
  <si>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</si>
  <si>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</si>
  <si>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</si>
  <si>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</si>
  <si>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</si>
  <si>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</si>
  <si>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</si>
  <si>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</si>
  <si>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</si>
  <si>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</si>
  <si>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</si>
  <si>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</si>
  <si>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</si>
  <si>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</si>
  <si>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</si>
  <si>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</si>
  <si>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</si>
  <si>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</si>
  <si>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</si>
  <si>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</si>
  <si>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</si>
  <si>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</si>
  <si>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</si>
  <si>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</si>
  <si>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</si>
  <si>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</si>
  <si>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</si>
  <si>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</si>
  <si>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</si>
  <si>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</si>
  <si>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</si>
  <si>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</si>
  <si>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</si>
  <si>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</si>
  <si>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</si>
  <si>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</si>
  <si>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</si>
  <si>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</si>
  <si>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</si>
  <si>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</si>
  <si>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</si>
  <si>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</si>
  <si>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</si>
  <si>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</si>
  <si>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</si>
  <si>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</si>
  <si>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</si>
  <si>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</si>
  <si>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</si>
  <si>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</si>
  <si>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</si>
  <si>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</si>
  <si>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</si>
  <si>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</si>
  <si>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</si>
  <si>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</si>
  <si>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</si>
  <si>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</si>
  <si>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</si>
  <si>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</si>
  <si>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</si>
  <si>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</si>
  <si>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</si>
  <si>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</si>
  <si>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</si>
  <si>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</si>
  <si>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</si>
  <si>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</si>
  <si>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</si>
  <si>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</si>
  <si>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</si>
  <si>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</si>
  <si>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</si>
  <si>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</si>
  <si>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</si>
  <si>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</si>
  <si>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</si>
  <si>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</si>
  <si>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</si>
  <si>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</si>
  <si>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</si>
  <si>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</si>
  <si>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</si>
  <si>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</si>
  <si>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</si>
  <si>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</si>
  <si>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</si>
  <si>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</si>
  <si>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</si>
  <si>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</si>
  <si>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</si>
  <si>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</si>
  <si>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</si>
  <si>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</si>
  <si>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</si>
  <si>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</si>
  <si>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</si>
  <si>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</si>
  <si>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</si>
  <si>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</si>
  <si>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</si>
  <si>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</si>
  <si>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</si>
  <si>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</si>
  <si>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</si>
  <si>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</si>
  <si>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</si>
  <si>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</si>
  <si>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</si>
  <si>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</si>
  <si>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</si>
  <si>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</si>
  <si>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</si>
  <si>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</si>
  <si>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</si>
  <si>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</si>
  <si>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</si>
  <si>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</si>
  <si>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</si>
  <si>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</si>
  <si>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</si>
  <si>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</si>
  <si>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</si>
  <si>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</si>
  <si>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</si>
  <si>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</si>
  <si>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</si>
  <si>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</si>
  <si>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</si>
  <si>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</si>
  <si>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</si>
  <si>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</si>
  <si>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</si>
  <si>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</si>
  <si>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</si>
  <si>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</si>
  <si>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</si>
  <si>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</si>
  <si>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</si>
  <si>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</si>
  <si>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</si>
  <si>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</si>
  <si>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</si>
  <si>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</si>
  <si>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</si>
  <si>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</si>
  <si>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</si>
  <si>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</si>
  <si>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</si>
  <si>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</si>
  <si>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</si>
  <si>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</si>
  <si>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</si>
  <si>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</si>
  <si>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</si>
  <si>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</si>
  <si>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</si>
  <si>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</si>
  <si>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</si>
  <si>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</si>
  <si>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</si>
  <si>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</si>
  <si>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</si>
  <si>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</si>
  <si>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</si>
  <si>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</si>
  <si>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</si>
  <si>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</si>
  <si>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</si>
  <si>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</si>
  <si>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</si>
  <si>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</si>
  <si>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</si>
  <si>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</si>
  <si>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</si>
  <si>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</si>
  <si>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</si>
  <si>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</si>
  <si>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</si>
  <si>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</si>
  <si>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</si>
  <si>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</si>
  <si>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</si>
  <si>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</si>
  <si>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</si>
  <si>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</si>
  <si>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</si>
  <si>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</si>
  <si>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</si>
  <si>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</si>
  <si>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</si>
  <si>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</si>
  <si>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</si>
  <si>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</si>
  <si>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</si>
  <si>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</si>
  <si>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</si>
  <si>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</si>
  <si>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</si>
  <si>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</si>
  <si>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</si>
  <si>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</si>
  <si>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</si>
  <si>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</si>
  <si>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</si>
  <si>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</si>
  <si>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</si>
  <si>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</si>
  <si>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</si>
  <si>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</si>
  <si>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</si>
  <si>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</si>
  <si>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</si>
  <si>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</si>
  <si>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</si>
  <si>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</si>
  <si>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</si>
  <si>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</si>
  <si>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</si>
  <si>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</si>
  <si>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</si>
  <si>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</si>
  <si>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</si>
  <si>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</si>
  <si>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</si>
  <si>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</si>
  <si>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</si>
  <si>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</si>
  <si>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</si>
  <si>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</si>
  <si>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</si>
  <si>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</si>
  <si>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</si>
  <si>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</si>
  <si>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</si>
  <si>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</si>
  <si>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</si>
  <si>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</si>
  <si>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</si>
  <si>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</si>
  <si>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</si>
  <si>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</si>
  <si>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</si>
  <si>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</si>
  <si>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</si>
  <si>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</si>
  <si>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</si>
  <si>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</si>
  <si>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</si>
  <si>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</si>
  <si>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</si>
  <si>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</si>
  <si>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</si>
  <si>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</si>
  <si>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</si>
  <si>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</si>
  <si>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</si>
  <si>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</si>
  <si>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</si>
  <si>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</si>
  <si>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</si>
  <si>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</si>
  <si>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</si>
  <si>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</si>
  <si>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</si>
  <si>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</si>
  <si>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</si>
  <si>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</si>
  <si>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</si>
  <si>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</si>
  <si>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</si>
  <si>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</si>
  <si>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</si>
  <si>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</si>
  <si>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</si>
  <si>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</si>
  <si>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</si>
  <si>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</si>
  <si>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</si>
  <si>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</si>
  <si>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</si>
  <si>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</si>
  <si>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</si>
  <si>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</si>
  <si>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</si>
  <si>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</si>
  <si>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</si>
  <si>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</si>
  <si>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</si>
  <si>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</si>
  <si>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</si>
  <si>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</si>
  <si>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</si>
  <si>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</si>
  <si>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</si>
  <si>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</si>
  <si>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</si>
  <si>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</si>
  <si>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</si>
  <si>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</si>
  <si>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</si>
  <si>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</si>
  <si>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</si>
  <si>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</si>
  <si>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</si>
  <si>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</si>
  <si>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</si>
  <si>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</si>
  <si>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</si>
  <si>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</si>
  <si>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</si>
  <si>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</si>
  <si>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</si>
  <si>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</si>
  <si>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</si>
  <si>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</si>
  <si>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</si>
  <si>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</si>
  <si>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</si>
  <si>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</si>
  <si>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</si>
  <si>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</si>
  <si>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</si>
  <si>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</si>
  <si>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</si>
  <si>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</si>
  <si>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</si>
  <si>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</si>
  <si>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</si>
  <si>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</si>
  <si>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</si>
  <si>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</si>
  <si>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</si>
  <si>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</si>
  <si>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</si>
  <si>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</si>
  <si>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</si>
  <si>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</si>
  <si>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</si>
  <si>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</si>
  <si>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</si>
  <si>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</si>
  <si>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</si>
  <si>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</si>
  <si>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</si>
  <si>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</si>
  <si>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</si>
  <si>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</si>
  <si>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</si>
  <si>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</si>
  <si>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</si>
  <si>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</si>
  <si>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</si>
  <si>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</si>
  <si>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</si>
  <si>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</si>
  <si>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</si>
  <si>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</si>
  <si>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</si>
  <si>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</si>
  <si>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</si>
  <si>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</si>
  <si>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</si>
  <si>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</si>
  <si>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</si>
  <si>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</si>
  <si>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</si>
  <si>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</si>
  <si>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</si>
  <si>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</si>
  <si>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</si>
  <si>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</si>
  <si>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</si>
  <si>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</si>
  <si>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</si>
  <si>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</si>
  <si>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</si>
  <si>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</si>
  <si>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</si>
  <si>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</si>
  <si>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</si>
  <si>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</si>
  <si>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</si>
  <si>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</si>
  <si>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</si>
  <si>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</si>
  <si>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</si>
  <si>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</si>
  <si>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</si>
  <si>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</si>
  <si>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</si>
  <si>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</si>
  <si>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</si>
  <si>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</si>
  <si>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</si>
  <si>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</si>
  <si>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</si>
  <si>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</si>
  <si>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</si>
  <si>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</si>
  <si>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</si>
  <si>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</si>
  <si>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</si>
  <si>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</si>
  <si>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</si>
  <si>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</si>
  <si>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</si>
  <si>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</si>
  <si>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</si>
  <si>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</si>
  <si>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</si>
  <si>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</si>
  <si>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</si>
  <si>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</si>
  <si>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</si>
  <si>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</si>
  <si>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</si>
  <si>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</si>
  <si>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</si>
  <si>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</si>
  <si>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</si>
  <si>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</si>
  <si>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</si>
  <si>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</si>
  <si>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</si>
  <si>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</si>
  <si>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</si>
  <si>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</si>
  <si>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</si>
  <si>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</si>
  <si>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</si>
  <si>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</si>
  <si>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</si>
  <si>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</si>
  <si>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</si>
  <si>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</si>
  <si>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</si>
  <si>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</si>
  <si>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</si>
  <si>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</si>
  <si>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</si>
  <si>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</si>
  <si>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</si>
  <si>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</si>
  <si>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</si>
  <si>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</si>
  <si>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</si>
  <si>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</si>
  <si>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</si>
  <si>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</si>
  <si>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</si>
  <si>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</si>
  <si>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</si>
  <si>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</si>
  <si>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</si>
  <si>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</si>
  <si>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</si>
  <si>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</si>
  <si>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</si>
  <si>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</si>
  <si>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</si>
  <si>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</si>
  <si>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</si>
  <si>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</si>
  <si>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</si>
  <si>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</si>
  <si>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</si>
  <si>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</si>
  <si>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</si>
  <si>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</si>
  <si>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</si>
  <si>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</si>
  <si>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</si>
  <si>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</si>
  <si>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</si>
  <si>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</si>
  <si>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</si>
  <si>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</si>
  <si>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</si>
  <si>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</si>
  <si>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</si>
  <si>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</si>
  <si>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</si>
  <si>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</si>
  <si>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</si>
  <si>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</si>
  <si>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</si>
  <si>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</si>
  <si>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</si>
  <si>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</si>
  <si>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</si>
  <si>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</si>
  <si>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</si>
  <si>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</si>
  <si>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</si>
  <si>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</si>
  <si>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</si>
  <si>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</si>
  <si>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</si>
  <si>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</si>
  <si>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</si>
  <si>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</si>
  <si>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</si>
  <si>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</si>
  <si>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</si>
  <si>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</si>
  <si>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</si>
  <si>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</si>
  <si>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</si>
  <si>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</si>
  <si>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</si>
  <si>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</si>
  <si>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</si>
  <si>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</si>
  <si>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</si>
  <si>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</si>
  <si>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</si>
  <si>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</si>
  <si>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</si>
  <si>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</si>
  <si>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</si>
  <si>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</si>
  <si>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</si>
  <si>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</si>
  <si>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</si>
  <si>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</si>
  <si>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</si>
  <si>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</si>
  <si>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</si>
  <si>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</si>
  <si>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</si>
  <si>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</si>
  <si>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</si>
  <si>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</si>
  <si>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</si>
  <si>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</si>
  <si>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</si>
  <si>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</si>
  <si>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</si>
  <si>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</si>
  <si>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</si>
  <si>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</si>
  <si>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</si>
  <si>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</si>
  <si>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</si>
  <si>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</si>
  <si>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</si>
  <si>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</si>
  <si>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</si>
  <si>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</si>
  <si>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</si>
  <si>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</si>
  <si>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</si>
  <si>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</si>
  <si>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</si>
  <si>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</si>
  <si>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</si>
  <si>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</si>
  <si>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</si>
  <si>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</si>
  <si>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</si>
  <si>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</si>
  <si>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</si>
  <si>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</si>
  <si>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</si>
  <si>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</si>
  <si>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</si>
  <si>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</si>
  <si>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</si>
  <si>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</si>
  <si>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</si>
  <si>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</si>
  <si>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</si>
  <si>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</si>
  <si>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</si>
  <si>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</si>
  <si>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</si>
  <si>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</si>
  <si>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</si>
  <si>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</si>
  <si>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</si>
  <si>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</si>
  <si>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</si>
  <si>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</si>
  <si>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</si>
  <si>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</si>
  <si>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</si>
  <si>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</si>
  <si>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</si>
  <si>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</si>
  <si>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</si>
  <si>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</si>
  <si>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</si>
  <si>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</si>
  <si>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</si>
  <si>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</si>
  <si>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</si>
  <si>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</si>
  <si>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</si>
  <si>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</si>
  <si>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</si>
  <si>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</si>
  <si>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</si>
  <si>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</si>
  <si>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</si>
  <si>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</si>
  <si>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</si>
  <si>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</si>
  <si>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</si>
  <si>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</si>
  <si>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</si>
  <si>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</si>
  <si>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</si>
  <si>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</si>
  <si>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</si>
  <si>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</si>
  <si>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</si>
  <si>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</si>
  <si>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</si>
  <si>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</si>
  <si>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</si>
  <si>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</si>
  <si>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</si>
  <si>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</si>
  <si>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</si>
  <si>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</si>
  <si>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</si>
  <si>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</si>
  <si>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</si>
  <si>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</si>
  <si>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</si>
  <si>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</si>
  <si>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</si>
  <si>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</si>
  <si>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</si>
  <si>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</si>
  <si>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</si>
  <si>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</si>
  <si>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</si>
  <si>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</si>
  <si>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</si>
  <si>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</si>
  <si>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</si>
  <si>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</si>
  <si>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</si>
  <si>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</si>
  <si>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</si>
  <si>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</si>
  <si>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</si>
  <si>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</si>
  <si>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</si>
  <si>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</si>
  <si>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</si>
  <si>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</si>
  <si>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</si>
  <si>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</si>
  <si>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</si>
  <si>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</si>
  <si>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</si>
  <si>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</si>
  <si>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</si>
  <si>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</si>
  <si>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</si>
  <si>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</si>
  <si>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</si>
  <si>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</si>
  <si>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</si>
  <si>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</si>
  <si>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</si>
  <si>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</si>
  <si>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</si>
  <si>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</si>
  <si>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</si>
  <si>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</si>
  <si>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</si>
  <si>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</si>
  <si>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</si>
  <si>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</si>
  <si>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</si>
  <si>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</si>
  <si>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</si>
  <si>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</si>
  <si>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</si>
  <si>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</si>
  <si>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</si>
  <si>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</si>
  <si>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</si>
  <si>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</si>
  <si>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</si>
  <si>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</si>
  <si>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</si>
  <si>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</si>
  <si>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</si>
  <si>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</si>
  <si>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</si>
  <si>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</si>
  <si>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</si>
  <si>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</si>
  <si>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</si>
  <si>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</si>
  <si>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</si>
  <si>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</si>
  <si>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</si>
  <si>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</si>
  <si>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</si>
  <si>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</si>
  <si>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</si>
  <si>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</si>
  <si>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</si>
  <si>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</si>
  <si>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</si>
  <si>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</si>
  <si>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</si>
  <si>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</si>
  <si>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</si>
  <si>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</si>
  <si>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</si>
  <si>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</si>
  <si>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</si>
  <si>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</si>
  <si>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</si>
  <si>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</si>
  <si>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</si>
  <si>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</si>
  <si>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</si>
  <si>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</si>
  <si>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</si>
  <si>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</si>
  <si>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</si>
  <si>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</si>
  <si>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</si>
  <si>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</si>
  <si>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</si>
  <si>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</si>
  <si>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</si>
  <si>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</si>
  <si>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</si>
  <si>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</si>
  <si>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</si>
  <si>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</si>
  <si>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</si>
  <si>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</si>
  <si>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</si>
  <si>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</si>
  <si>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</si>
  <si>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</si>
  <si>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</si>
  <si>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</si>
  <si>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</si>
  <si>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</si>
  <si>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</si>
  <si>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</si>
  <si>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</si>
  <si>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</si>
  <si>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</si>
  <si>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</si>
  <si>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</si>
  <si>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</si>
  <si>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</si>
  <si>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</si>
  <si>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</si>
  <si>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</si>
  <si>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</si>
  <si>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</si>
  <si>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</si>
  <si>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</si>
  <si>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</si>
  <si>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</si>
  <si>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</si>
  <si>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</si>
  <si>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</si>
  <si>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</si>
  <si>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</si>
  <si>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</si>
  <si>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</si>
  <si>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</si>
  <si>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</si>
  <si>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</si>
  <si>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</si>
  <si>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</si>
  <si>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</si>
  <si>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</si>
  <si>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</si>
  <si>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</si>
  <si>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</si>
  <si>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</si>
  <si>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</si>
  <si>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</si>
  <si>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</si>
  <si>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</si>
  <si>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</si>
  <si>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</si>
  <si>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</si>
  <si>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</si>
  <si>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</si>
  <si>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</si>
  <si>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</si>
  <si>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</si>
  <si>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</si>
  <si>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</si>
  <si>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</si>
  <si>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</si>
  <si>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</si>
  <si>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</si>
  <si>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</si>
  <si>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</si>
  <si>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</si>
  <si>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</si>
  <si>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</si>
  <si>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</si>
  <si>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</si>
  <si>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</si>
  <si>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</si>
  <si>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</si>
  <si>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</si>
  <si>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</si>
  <si>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</si>
  <si>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</si>
  <si>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</si>
  <si>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</si>
  <si>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</si>
  <si>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</si>
  <si>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</si>
  <si>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</si>
  <si>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</si>
  <si>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</si>
  <si>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</si>
  <si>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</si>
  <si>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</si>
  <si>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</si>
  <si>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</si>
  <si>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</si>
  <si>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</si>
  <si>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</si>
  <si>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</si>
  <si>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</si>
  <si>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</si>
  <si>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</si>
  <si>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</si>
  <si>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</si>
  <si>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</si>
  <si>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</si>
  <si>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</si>
  <si>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</si>
  <si>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</si>
  <si>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</si>
  <si>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</si>
  <si>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</si>
  <si>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</si>
  <si>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</si>
  <si>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</si>
  <si>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</si>
  <si>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</si>
  <si>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</si>
  <si>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</si>
  <si>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</si>
  <si>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</si>
  <si>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</si>
  <si>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</si>
  <si>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</si>
  <si>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</si>
  <si>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</si>
  <si>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</si>
  <si>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</si>
  <si>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</si>
  <si>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</si>
  <si>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</si>
  <si>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</si>
  <si>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</si>
  <si>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</si>
  <si>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</si>
  <si>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</si>
  <si>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</si>
  <si>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</si>
  <si>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</si>
  <si>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</si>
  <si>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</si>
  <si>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</si>
  <si>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</si>
  <si>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</si>
  <si>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</si>
  <si>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</si>
  <si>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</si>
  <si>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</si>
  <si>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</si>
  <si>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</si>
  <si>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</si>
  <si>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</si>
  <si>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</si>
  <si>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</si>
  <si>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</si>
  <si>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</si>
  <si>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</si>
  <si>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</si>
  <si>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</si>
  <si>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</si>
  <si>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</si>
  <si>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</si>
  <si>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</si>
  <si>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</si>
  <si>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</si>
  <si>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</si>
  <si>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</si>
  <si>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</si>
  <si>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</si>
  <si>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</si>
  <si>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</si>
  <si>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</si>
  <si>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</si>
  <si>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</si>
  <si>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</si>
  <si>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</si>
  <si>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</si>
  <si>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</si>
  <si>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</si>
  <si>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</si>
  <si>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</si>
  <si>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</si>
  <si>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</si>
  <si>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</si>
  <si>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</si>
  <si>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</si>
  <si>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</si>
  <si>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</si>
  <si>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</si>
  <si>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</si>
  <si>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</si>
  <si>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</si>
  <si>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</si>
  <si>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</si>
  <si>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</si>
  <si>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</si>
  <si>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</si>
  <si>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</si>
  <si>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</si>
  <si>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</si>
  <si>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</si>
  <si>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</si>
  <si>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</si>
  <si>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</si>
  <si>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</si>
  <si>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</si>
  <si>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</si>
  <si>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</si>
  <si>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</si>
  <si>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</si>
  <si>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</si>
  <si>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</si>
  <si>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</si>
  <si>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</si>
  <si>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</si>
  <si>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</si>
  <si>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</si>
  <si>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</si>
  <si>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</si>
  <si>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</si>
  <si>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</si>
  <si>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</si>
  <si>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</si>
  <si>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</si>
  <si>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</si>
  <si>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</si>
  <si>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</si>
  <si>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</si>
  <si>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</si>
  <si>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</si>
  <si>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</si>
  <si>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</si>
  <si>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</si>
  <si>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</si>
  <si>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</si>
  <si>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</si>
  <si>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</si>
  <si>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</si>
  <si>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</si>
  <si>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</si>
  <si>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</si>
  <si>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</si>
  <si>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</si>
  <si>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</si>
  <si>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</si>
  <si>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</si>
  <si>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</si>
  <si>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</si>
  <si>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</si>
  <si>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</si>
  <si>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</si>
  <si>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</si>
  <si>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</si>
  <si>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</si>
  <si>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</si>
  <si>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</si>
  <si>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</si>
  <si>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</si>
  <si>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</si>
  <si>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</si>
  <si>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</si>
  <si>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</si>
  <si>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</si>
  <si>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</si>
  <si>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</si>
  <si>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</si>
  <si>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</si>
  <si>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</si>
  <si>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</si>
  <si>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</si>
  <si>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</si>
  <si>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</si>
  <si>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</si>
  <si>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</si>
  <si>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</si>
  <si>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</si>
  <si>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</si>
  <si>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</si>
  <si>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</si>
  <si>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</si>
  <si>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</si>
  <si>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</si>
  <si>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</si>
  <si>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</si>
  <si>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</si>
  <si>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</si>
  <si>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</si>
  <si>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</si>
  <si>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</si>
  <si>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</si>
  <si>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</si>
  <si>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</si>
  <si>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</si>
  <si>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</si>
  <si>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</si>
  <si>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</si>
  <si>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</si>
  <si>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</si>
  <si>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</si>
  <si>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</si>
  <si>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</si>
  <si>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</si>
  <si>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</si>
  <si>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</si>
  <si>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</si>
  <si>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</si>
  <si>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</si>
  <si>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</si>
  <si>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</si>
  <si>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</si>
  <si>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</si>
  <si>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</si>
  <si>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</si>
  <si>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</si>
  <si>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</si>
  <si>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</si>
  <si>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</si>
  <si>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</si>
  <si>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</si>
  <si>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</si>
  <si>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</si>
  <si>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</si>
  <si>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</si>
  <si>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</si>
  <si>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</si>
  <si>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</si>
  <si>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</si>
  <si>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</si>
  <si>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</si>
  <si>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</si>
  <si>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</si>
  <si>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</si>
  <si>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</si>
  <si>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</si>
  <si>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</si>
  <si>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</si>
  <si>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</si>
  <si>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</si>
  <si>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</si>
  <si>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</si>
  <si>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</si>
  <si>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</si>
  <si>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</si>
  <si>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</si>
  <si>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</si>
  <si>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</si>
  <si>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</si>
  <si>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</si>
  <si>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</si>
  <si>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</si>
  <si>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</si>
  <si>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</si>
  <si>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</si>
  <si>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</si>
  <si>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</si>
  <si>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</si>
  <si>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</si>
  <si>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</si>
  <si>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</si>
  <si>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</si>
  <si>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</si>
  <si>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</si>
  <si>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</si>
  <si>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</si>
  <si>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</si>
  <si>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</si>
  <si>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</si>
  <si>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</si>
  <si>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</si>
  <si>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</si>
  <si>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</si>
  <si>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</si>
  <si>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</si>
  <si>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</si>
  <si>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</si>
  <si>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</si>
  <si>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</si>
  <si>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</si>
  <si>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</si>
  <si>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</si>
  <si>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</si>
  <si>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</si>
  <si>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</si>
  <si>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</si>
  <si>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</si>
  <si>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</si>
  <si>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</si>
  <si>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</si>
  <si>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</si>
  <si>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</si>
  <si>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</si>
  <si>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</si>
  <si>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</si>
  <si>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</si>
  <si>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</si>
  <si>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</si>
  <si>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</si>
  <si>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</si>
  <si>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</si>
  <si>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</si>
  <si>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</si>
  <si>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</si>
  <si>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</si>
  <si>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</si>
  <si>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</si>
  <si>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</si>
  <si>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</si>
  <si>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</si>
  <si>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</si>
  <si>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</si>
  <si>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</si>
  <si>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</si>
  <si>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</si>
  <si>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</si>
  <si>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</si>
  <si>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</si>
  <si>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</si>
  <si>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</si>
  <si>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</si>
  <si>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</si>
  <si>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</si>
  <si>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</si>
  <si>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</si>
  <si>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</si>
  <si>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</si>
  <si>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</si>
  <si>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</si>
  <si>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</si>
  <si>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</si>
  <si>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</si>
  <si>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</si>
  <si>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</si>
  <si>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</si>
  <si>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</si>
  <si>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</si>
  <si>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</si>
  <si>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</si>
  <si>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</si>
  <si>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</si>
  <si>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</si>
  <si>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</si>
  <si>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</si>
  <si>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</si>
  <si>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</si>
  <si>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</si>
  <si>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</si>
  <si>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</si>
  <si>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</si>
  <si>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</si>
  <si>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</si>
  <si>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</si>
  <si>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</si>
  <si>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</si>
  <si>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</si>
  <si>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</si>
  <si>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</si>
  <si>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</si>
  <si>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</si>
  <si>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</si>
  <si>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</si>
  <si>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</si>
  <si>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</si>
  <si>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</si>
  <si>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</si>
  <si>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</si>
  <si>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</si>
  <si>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</si>
  <si>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</si>
  <si>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</si>
  <si>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</si>
  <si>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</si>
  <si>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</si>
  <si>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</si>
  <si>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</si>
  <si>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</si>
  <si>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</si>
  <si>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</si>
  <si>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</si>
  <si>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</si>
  <si>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</si>
  <si>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</si>
  <si>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</si>
  <si>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</si>
  <si>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</si>
  <si>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</si>
  <si>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</si>
  <si>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</si>
  <si>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</si>
  <si>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</si>
  <si>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</si>
  <si>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</si>
  <si>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</si>
  <si>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</si>
  <si>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</si>
  <si>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</si>
  <si>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</si>
  <si>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</si>
  <si>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</si>
  <si>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</si>
  <si>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</si>
  <si>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</si>
  <si>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</si>
  <si>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</si>
  <si>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</si>
  <si>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</si>
  <si>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</si>
  <si>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</si>
  <si>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</si>
  <si>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</si>
  <si>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</si>
  <si>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</si>
  <si>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</si>
  <si>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</si>
  <si>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</si>
  <si>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</si>
  <si>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</si>
  <si>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</si>
  <si>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</si>
  <si>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</si>
  <si>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</si>
  <si>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</si>
  <si>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</si>
  <si>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</si>
  <si>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</si>
  <si>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</si>
  <si>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</si>
  <si>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</si>
  <si>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</si>
  <si>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</si>
  <si>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</si>
  <si>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</si>
  <si>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</si>
  <si>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</si>
  <si>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</si>
  <si>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</si>
  <si>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</si>
  <si>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</si>
  <si>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</si>
  <si>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</si>
  <si>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</si>
  <si>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</si>
  <si>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</si>
  <si>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</si>
  <si>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</si>
  <si>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</si>
  <si>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</si>
  <si>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</si>
  <si>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</si>
  <si>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</si>
  <si>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</si>
  <si>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</si>
  <si>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</si>
  <si>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</si>
  <si>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</si>
  <si>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</si>
  <si>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</si>
  <si>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</si>
  <si>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</si>
  <si>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</si>
  <si>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</si>
  <si>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</si>
  <si>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</si>
  <si>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</si>
  <si>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</si>
  <si>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</si>
  <si>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</si>
  <si>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</si>
  <si>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</si>
  <si>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</si>
  <si>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</si>
  <si>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</si>
  <si>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</si>
  <si>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</si>
  <si>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</si>
  <si>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</si>
  <si>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</si>
  <si>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</si>
  <si>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</si>
  <si>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</si>
  <si>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</si>
  <si>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</si>
  <si>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</si>
  <si>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</si>
  <si>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</si>
  <si>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</si>
  <si>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</si>
  <si>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</si>
  <si>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</si>
  <si>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</si>
  <si>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</si>
  <si>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</si>
  <si>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</si>
  <si>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</si>
  <si>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</si>
  <si>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</si>
  <si>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</si>
  <si>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</si>
  <si>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</si>
  <si>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</si>
  <si>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</si>
  <si>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</si>
  <si>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</si>
  <si>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</si>
  <si>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</si>
  <si>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</si>
  <si>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</si>
  <si>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</si>
  <si>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</si>
  <si>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</si>
  <si>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</si>
  <si>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</si>
  <si>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</si>
  <si>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</si>
  <si>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</si>
  <si>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</si>
  <si>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</si>
  <si>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</si>
  <si>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</si>
  <si>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</si>
  <si>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</si>
  <si>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</si>
  <si>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</si>
  <si>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</si>
  <si>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</si>
  <si>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</si>
  <si>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</si>
  <si>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</si>
  <si>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</si>
  <si>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</si>
  <si>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</si>
  <si>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</si>
  <si>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</si>
  <si>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</si>
  <si>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</si>
  <si>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</si>
  <si>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</si>
  <si>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</si>
  <si>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</si>
  <si>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</si>
  <si>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</si>
  <si>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</si>
  <si>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</si>
  <si>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</si>
  <si>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</si>
  <si>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</si>
  <si>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</si>
  <si>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</si>
  <si>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</si>
  <si>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</si>
  <si>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</si>
  <si>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</si>
  <si>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</si>
  <si>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</si>
  <si>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</si>
  <si>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</si>
  <si>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</si>
  <si>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</si>
  <si>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</si>
  <si>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</si>
  <si>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</si>
  <si>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</si>
  <si>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</si>
  <si>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</si>
  <si>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</si>
  <si>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</si>
  <si>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</si>
  <si>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</si>
  <si>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</si>
  <si>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</si>
  <si>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</si>
  <si>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</si>
  <si>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</si>
  <si>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</si>
  <si>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</si>
  <si>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</si>
  <si>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</si>
  <si>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</si>
  <si>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</si>
  <si>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</si>
  <si>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</si>
  <si>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</si>
  <si>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</si>
  <si>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</si>
  <si>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</si>
  <si>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</si>
  <si>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</si>
  <si>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</si>
  <si>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</si>
  <si>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</si>
  <si>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</si>
  <si>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</si>
  <si>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</si>
  <si>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</si>
  <si>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</si>
  <si>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</si>
  <si>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</si>
  <si>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</si>
  <si>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</si>
  <si>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</si>
  <si>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</si>
  <si>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</si>
  <si>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</si>
  <si>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</si>
  <si>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</si>
  <si>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</si>
  <si>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</si>
  <si>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</si>
  <si>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</si>
  <si>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</si>
  <si>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</si>
  <si>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</si>
  <si>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</si>
  <si>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</si>
  <si>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</si>
  <si>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</si>
  <si>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</si>
  <si>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</si>
  <si>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</si>
  <si>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</si>
  <si>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</si>
  <si>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</si>
  <si>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</si>
  <si>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</si>
  <si>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</si>
  <si>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</si>
  <si>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</si>
  <si>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</si>
  <si>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</si>
  <si>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</si>
  <si>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</si>
  <si>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</si>
  <si>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</si>
  <si>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</si>
  <si>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</si>
  <si>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</si>
  <si>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</si>
  <si>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</si>
  <si>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</si>
  <si>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</si>
  <si>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</si>
  <si>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</si>
  <si>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</si>
  <si>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</si>
  <si>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</si>
  <si>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</si>
  <si>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</si>
  <si>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</si>
  <si>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</si>
  <si>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</si>
  <si>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</si>
  <si>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</si>
  <si>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</si>
  <si>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</si>
  <si>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</si>
  <si>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</si>
  <si>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</si>
  <si>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</si>
  <si>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</si>
  <si>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</si>
  <si>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</si>
  <si>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</si>
  <si>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</si>
  <si>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</si>
  <si>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</si>
  <si>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</si>
  <si>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</si>
  <si>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</si>
  <si>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</si>
  <si>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</si>
  <si>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</si>
  <si>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</si>
  <si>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</si>
  <si>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</si>
  <si>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</si>
  <si>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</si>
  <si>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</si>
  <si>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</si>
  <si>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</si>
  <si>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</si>
  <si>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</si>
  <si>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</si>
  <si>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</si>
  <si>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</si>
  <si>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</si>
  <si>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</si>
  <si>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</si>
  <si>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</si>
  <si>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</si>
  <si>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</si>
  <si>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</si>
  <si>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</si>
  <si>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</si>
  <si>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</si>
  <si>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</si>
  <si>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</si>
  <si>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</si>
  <si>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</si>
  <si>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</si>
  <si>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</si>
  <si>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</si>
  <si>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</si>
  <si>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</si>
  <si>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</si>
  <si>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</si>
  <si>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</si>
  <si>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</si>
  <si>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</si>
  <si>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</si>
  <si>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</si>
  <si>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</si>
  <si>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</si>
  <si>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</si>
  <si>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</si>
  <si>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</si>
  <si>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</si>
  <si>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</si>
  <si>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</si>
  <si>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</si>
  <si>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</si>
  <si>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</si>
  <si>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</si>
  <si>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</si>
  <si>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</si>
  <si>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</si>
  <si>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</si>
  <si>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</si>
  <si>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</si>
  <si>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</si>
  <si>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</si>
  <si>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</si>
  <si>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</si>
  <si>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</si>
  <si>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</si>
  <si>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</si>
  <si>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</si>
  <si>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</si>
  <si>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</si>
  <si>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</si>
  <si>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</si>
  <si>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</si>
  <si>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</si>
  <si>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</si>
  <si>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</si>
  <si>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</si>
  <si>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</si>
  <si>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</si>
  <si>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</si>
  <si>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</si>
  <si>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</si>
  <si>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</si>
  <si>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</si>
  <si>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</si>
  <si>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</si>
  <si>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</si>
  <si>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</si>
  <si>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</si>
  <si>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</si>
  <si>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</si>
  <si>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</si>
  <si>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</si>
  <si>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</si>
  <si>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</si>
  <si>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</si>
  <si>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</si>
  <si>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</si>
  <si>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</si>
  <si>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</si>
  <si>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</si>
  <si>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</si>
  <si>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</si>
  <si>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</si>
  <si>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</si>
  <si>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</si>
  <si>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</si>
  <si>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</si>
  <si>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</si>
  <si>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</si>
  <si>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</si>
  <si>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</si>
  <si>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</si>
  <si>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</si>
  <si>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</si>
  <si>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</si>
  <si>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</si>
  <si>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</si>
  <si>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</si>
  <si>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</si>
  <si>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</si>
  <si>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</si>
  <si>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</si>
  <si>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</si>
  <si>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</si>
  <si>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</si>
  <si>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</si>
  <si>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</si>
  <si>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</si>
  <si>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</si>
  <si>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</si>
  <si>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</si>
  <si>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</si>
  <si>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</si>
  <si>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</si>
  <si>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</si>
  <si>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</si>
  <si>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</si>
  <si>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</si>
  <si>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</si>
  <si>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</si>
  <si>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</si>
  <si>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</si>
  <si>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</si>
  <si>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</si>
  <si>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</si>
  <si>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</si>
  <si>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</si>
  <si>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</si>
  <si>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</si>
  <si>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</si>
  <si>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</si>
  <si>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</si>
  <si>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</si>
  <si>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</si>
  <si>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</si>
  <si>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</si>
  <si>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</si>
  <si>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</si>
  <si>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</si>
  <si>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</si>
  <si>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</si>
  <si>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</si>
  <si>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</si>
  <si>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</si>
  <si>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</si>
  <si>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</si>
  <si>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</si>
  <si>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</si>
  <si>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</si>
  <si>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</si>
  <si>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</si>
  <si>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</si>
  <si>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</si>
  <si>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</si>
  <si>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</si>
  <si>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</si>
  <si>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</si>
  <si>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</si>
  <si>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</si>
  <si>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</si>
  <si>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</si>
  <si>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</si>
  <si>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</si>
  <si>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</si>
  <si>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</si>
  <si>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</si>
  <si>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</si>
  <si>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</si>
  <si>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</si>
  <si>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</si>
  <si>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</si>
  <si>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</si>
  <si>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</si>
  <si>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</si>
  <si>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</si>
  <si>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</si>
  <si>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</si>
  <si>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</si>
  <si>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</si>
  <si>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</si>
  <si>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</si>
  <si>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</si>
  <si>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</si>
  <si>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</si>
  <si>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</si>
  <si>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</si>
  <si>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</si>
  <si>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</si>
  <si>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</si>
  <si>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</si>
  <si>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</si>
  <si>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</si>
  <si>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</si>
  <si>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</si>
  <si>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</si>
  <si>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</si>
  <si>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</si>
  <si>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</si>
  <si>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</si>
  <si>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</si>
  <si>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</si>
  <si>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</si>
  <si>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</si>
  <si>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</si>
  <si>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</si>
  <si>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</si>
  <si>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</si>
  <si>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</si>
  <si>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</si>
  <si>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</si>
  <si>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</si>
  <si>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</si>
  <si>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</si>
  <si>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</si>
  <si>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</si>
  <si>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</si>
  <si>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</si>
  <si>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</si>
  <si>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</si>
  <si>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</si>
  <si>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</si>
  <si>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</si>
  <si>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</si>
  <si>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</si>
  <si>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</si>
  <si>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</si>
  <si>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</si>
  <si>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</si>
  <si>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</si>
  <si>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</si>
  <si>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</si>
  <si>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</si>
  <si>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</si>
  <si>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</si>
  <si>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</si>
  <si>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</si>
  <si>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</si>
  <si>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</si>
  <si>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</si>
  <si>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</si>
  <si>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</si>
  <si>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</si>
  <si>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</si>
  <si>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</si>
  <si>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</si>
  <si>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</si>
  <si>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</si>
  <si>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</si>
  <si>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</si>
  <si>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</si>
  <si>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</si>
  <si>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</si>
  <si>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</si>
  <si>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</si>
  <si>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</si>
  <si>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</si>
  <si>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</si>
  <si>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</si>
  <si>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</si>
  <si>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</si>
  <si>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</si>
  <si>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</si>
  <si>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</si>
  <si>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</si>
  <si>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</si>
  <si>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</si>
  <si>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</si>
  <si>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</si>
  <si>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</si>
  <si>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</si>
  <si>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</si>
  <si>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</si>
  <si>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</si>
  <si>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</si>
  <si>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</si>
  <si>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</si>
  <si>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</si>
  <si>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</si>
  <si>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</si>
  <si>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</si>
  <si>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</si>
  <si>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</si>
  <si>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</si>
  <si>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</si>
  <si>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</si>
  <si>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</si>
  <si>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</si>
  <si>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</si>
  <si>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</si>
  <si>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</si>
  <si>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</si>
  <si>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</si>
  <si>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</si>
  <si>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</si>
  <si>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</si>
  <si>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</si>
  <si>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</si>
  <si>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</si>
  <si>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</si>
  <si>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</si>
  <si>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</si>
  <si>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</si>
  <si>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</si>
  <si>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</si>
  <si>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</si>
  <si>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</si>
  <si>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</si>
  <si>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</si>
  <si>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</si>
  <si>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</si>
  <si>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</si>
  <si>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</si>
  <si>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</si>
  <si>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</si>
  <si>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</si>
  <si>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</si>
  <si>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</si>
  <si>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</si>
  <si>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</si>
  <si>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</si>
  <si>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</si>
  <si>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</si>
  <si>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</si>
  <si>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</si>
  <si>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</si>
  <si>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</si>
  <si>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</si>
  <si>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</si>
  <si>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</si>
  <si>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</si>
  <si>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</si>
  <si>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</si>
  <si>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</si>
  <si>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</si>
  <si>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</si>
  <si>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</si>
  <si>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</si>
  <si>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</si>
  <si>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</si>
  <si>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</si>
  <si>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</si>
  <si>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</si>
  <si>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</si>
  <si>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</si>
  <si>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</si>
  <si>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</si>
  <si>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</si>
  <si>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</si>
  <si>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</si>
  <si>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</si>
  <si>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</si>
  <si>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</si>
  <si>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</si>
  <si>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</si>
  <si>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</si>
  <si>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</si>
  <si>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</si>
  <si>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</si>
  <si>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</si>
  <si>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</si>
  <si>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</si>
  <si>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</si>
  <si>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</si>
  <si>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</si>
  <si>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</si>
  <si>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</si>
  <si>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</si>
  <si>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</si>
  <si>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</si>
  <si>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</si>
  <si>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</si>
  <si>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</si>
  <si>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</si>
  <si>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</si>
  <si>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</si>
  <si>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</si>
  <si>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</si>
  <si>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</si>
  <si>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</si>
  <si>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</si>
  <si>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</si>
  <si>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</si>
  <si>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</si>
  <si>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</si>
  <si>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</si>
  <si>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</si>
  <si>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</si>
  <si>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</si>
  <si>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</si>
  <si>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</si>
  <si>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</si>
  <si>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</si>
  <si>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</si>
  <si>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</si>
  <si>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</si>
  <si>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</si>
  <si>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</si>
  <si>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</si>
  <si>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</si>
  <si>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</si>
  <si>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</si>
  <si>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</si>
  <si>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</si>
  <si>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</si>
  <si>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</si>
  <si>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</si>
  <si>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</si>
  <si>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</si>
  <si>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</si>
  <si>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</si>
  <si>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</si>
  <si>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</si>
  <si>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</si>
  <si>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</si>
  <si>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</si>
  <si>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</si>
  <si>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</si>
  <si>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</si>
  <si>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</si>
  <si>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</si>
  <si>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</si>
  <si>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</si>
  <si>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</si>
  <si>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</si>
  <si>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</si>
  <si>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</si>
  <si>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</si>
  <si>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</si>
  <si>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</si>
  <si>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</si>
  <si>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</si>
  <si>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</si>
  <si>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</si>
  <si>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</si>
  <si>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</si>
  <si>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</si>
  <si>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</si>
  <si>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</si>
  <si>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</si>
  <si>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</si>
  <si>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</si>
  <si>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</si>
  <si>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</si>
  <si>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</si>
  <si>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</si>
  <si>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</si>
  <si>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</si>
  <si>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</si>
  <si>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</si>
  <si>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</si>
  <si>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</si>
  <si>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</si>
  <si>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</si>
  <si>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</si>
  <si>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</si>
  <si>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</si>
  <si>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</si>
  <si>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</si>
  <si>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</si>
  <si>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</si>
  <si>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</si>
  <si>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</si>
  <si>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</si>
  <si>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</si>
  <si>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</si>
  <si>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</si>
  <si>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</si>
  <si>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</si>
  <si>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</si>
  <si>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</si>
  <si>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</si>
  <si>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</si>
  <si>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</si>
  <si>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</si>
  <si>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</si>
  <si>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</si>
  <si>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</si>
  <si>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</si>
  <si>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</si>
  <si>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</si>
  <si>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</si>
  <si>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</si>
  <si>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</si>
  <si>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</si>
  <si>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</si>
  <si>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</si>
  <si>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</si>
  <si>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</si>
  <si>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</si>
  <si>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</si>
  <si>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</si>
  <si>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</si>
  <si>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</si>
  <si>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</si>
  <si>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</si>
  <si>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</si>
  <si>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</si>
  <si>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</si>
  <si>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</si>
  <si>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</si>
  <si>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</si>
  <si>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</si>
  <si>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</si>
  <si>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</si>
  <si>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</si>
  <si>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</si>
  <si>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</si>
  <si>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</si>
  <si>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</si>
  <si>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</si>
  <si>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</si>
  <si>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</si>
  <si>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</si>
  <si>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</si>
  <si>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</si>
  <si>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</si>
  <si>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</si>
  <si>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</si>
  <si>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</si>
  <si>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</si>
  <si>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</si>
  <si>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</si>
  <si>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</si>
  <si>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</si>
  <si>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</si>
  <si>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</si>
  <si>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</si>
  <si>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</si>
  <si>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</si>
  <si>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</si>
  <si>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</si>
  <si>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</si>
  <si>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</si>
  <si>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</si>
  <si>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</si>
  <si>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</si>
  <si>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</si>
  <si>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</si>
  <si>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</si>
  <si>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</si>
  <si>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</si>
  <si>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</si>
  <si>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</si>
  <si>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</si>
  <si>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</si>
  <si>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</si>
  <si>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</si>
  <si>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</si>
  <si>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</si>
  <si>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</si>
  <si>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</si>
  <si>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</si>
  <si>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</si>
  <si>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</si>
  <si>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</si>
  <si>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</si>
  <si>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</si>
  <si>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</si>
  <si>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</si>
  <si>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</si>
  <si>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</si>
  <si>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</si>
  <si>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</si>
  <si>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</si>
  <si>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</si>
  <si>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</si>
  <si>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</si>
  <si>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</si>
  <si>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</si>
  <si>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</si>
  <si>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</si>
  <si>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</si>
  <si>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</si>
  <si>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</si>
  <si>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</si>
  <si>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</si>
  <si>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</si>
  <si>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</si>
  <si>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</si>
  <si>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</si>
  <si>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</si>
  <si>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</si>
  <si>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</si>
  <si>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</si>
  <si>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</si>
  <si>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</si>
  <si>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</si>
  <si>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</si>
  <si>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</si>
  <si>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</si>
  <si>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</si>
  <si>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</si>
  <si>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</si>
  <si>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</si>
  <si>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</si>
  <si>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</si>
  <si>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</si>
  <si>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</si>
  <si>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</si>
  <si>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</si>
  <si>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</si>
  <si>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</si>
  <si>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</si>
  <si>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</si>
  <si>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</si>
  <si>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</si>
  <si>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</si>
  <si>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</si>
  <si>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</si>
  <si>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</si>
  <si>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</si>
  <si>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</si>
  <si>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</si>
  <si>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</si>
  <si>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</si>
  <si>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</si>
  <si>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</si>
  <si>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</si>
  <si>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</si>
  <si>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</si>
  <si>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</si>
  <si>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</si>
  <si>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</si>
  <si>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</si>
  <si>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</si>
  <si>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</si>
  <si>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</si>
  <si>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</si>
  <si>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</si>
  <si>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</si>
  <si>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</si>
  <si>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</si>
  <si>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</si>
  <si>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</si>
  <si>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</si>
  <si>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</si>
  <si>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</si>
  <si>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</si>
  <si>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</si>
  <si>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</si>
  <si>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</si>
  <si>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</si>
  <si>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</si>
  <si>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</si>
  <si>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</si>
  <si>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</si>
  <si>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</si>
  <si>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</si>
  <si>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</si>
  <si>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</si>
  <si>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</si>
  <si>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</si>
  <si>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</si>
  <si>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</si>
  <si>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</si>
  <si>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</si>
  <si>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</si>
  <si>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</si>
  <si>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</si>
  <si>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</si>
  <si>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</si>
  <si>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</si>
  <si>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</si>
  <si>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</si>
  <si>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</si>
  <si>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</si>
  <si>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</si>
  <si>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</si>
  <si>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</si>
  <si>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</si>
  <si>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</si>
  <si>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</si>
  <si>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</si>
  <si>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</si>
  <si>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</si>
  <si>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</si>
  <si>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</si>
  <si>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</si>
  <si>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</si>
  <si>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</si>
  <si>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</si>
  <si>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</si>
  <si>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</si>
  <si>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</si>
  <si>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</si>
  <si>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</si>
  <si>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</si>
  <si>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</si>
  <si>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</si>
  <si>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</si>
  <si>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</si>
  <si>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</si>
  <si>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</si>
  <si>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</si>
  <si>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</si>
  <si>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</si>
  <si>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</si>
  <si>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</si>
  <si>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</si>
  <si>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</si>
  <si>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</si>
  <si>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</si>
  <si>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</si>
  <si>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</si>
  <si>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</si>
  <si>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</si>
  <si>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</si>
  <si>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</si>
  <si>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</si>
  <si>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</si>
  <si>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</si>
  <si>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</si>
  <si>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</si>
  <si>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</si>
  <si>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</si>
  <si>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</si>
  <si>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</si>
  <si>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</si>
  <si>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</si>
  <si>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</si>
  <si>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</si>
  <si>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</si>
  <si>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</si>
  <si>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</si>
  <si>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</si>
  <si>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</si>
  <si>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</si>
  <si>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</si>
  <si>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</si>
  <si>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</si>
  <si>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</si>
  <si>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</si>
  <si>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</si>
  <si>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</si>
  <si>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</si>
  <si>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</si>
  <si>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</si>
  <si>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</si>
  <si>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</si>
  <si>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</si>
  <si>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</si>
  <si>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</si>
  <si>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</si>
  <si>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</si>
  <si>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</si>
  <si>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</si>
  <si>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</si>
  <si>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</si>
  <si>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</si>
  <si>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</si>
  <si>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</si>
  <si>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</si>
  <si>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</si>
  <si>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</si>
  <si>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</si>
  <si>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</si>
  <si>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</si>
  <si>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</si>
  <si>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</si>
  <si>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</si>
  <si>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</si>
  <si>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</si>
  <si>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</si>
  <si>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</si>
  <si>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</si>
  <si>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</si>
  <si>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</si>
  <si>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</si>
  <si>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</si>
  <si>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</si>
  <si>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</si>
  <si>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</si>
  <si>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</si>
  <si>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</si>
  <si>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</si>
  <si>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</si>
  <si>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</si>
  <si>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</si>
  <si>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</si>
  <si>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</si>
  <si>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</si>
  <si>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</si>
  <si>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</si>
  <si>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</si>
  <si>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</si>
  <si>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</si>
  <si>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</si>
  <si>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</si>
  <si>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</si>
  <si>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</si>
  <si>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</si>
  <si>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</si>
  <si>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</si>
  <si>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</si>
  <si>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</si>
  <si>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</si>
  <si>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</si>
  <si>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</si>
  <si>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</si>
  <si>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</si>
  <si>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</si>
  <si>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</si>
  <si>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</si>
  <si>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</si>
  <si>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</si>
  <si>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</si>
  <si>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</si>
  <si>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</si>
  <si>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</si>
  <si>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</si>
  <si>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</si>
  <si>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</si>
  <si>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</si>
  <si>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</si>
  <si>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</si>
  <si>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</si>
  <si>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</si>
  <si>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</si>
  <si>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</si>
  <si>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</si>
  <si>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</si>
  <si>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</si>
  <si>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</si>
  <si>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</si>
  <si>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</si>
  <si>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</si>
  <si>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</si>
  <si>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</si>
  <si>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</si>
  <si>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</si>
  <si>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</si>
  <si>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</si>
  <si>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</si>
  <si>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</si>
  <si>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</si>
  <si>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</si>
  <si>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</si>
  <si>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</si>
  <si>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</si>
  <si>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</si>
  <si>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</si>
  <si>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</si>
  <si>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</si>
  <si>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</si>
  <si>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</si>
  <si>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</si>
  <si>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</si>
  <si>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</si>
  <si>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</si>
  <si>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</si>
  <si>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</si>
  <si>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</si>
  <si>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</si>
  <si>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</si>
  <si>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</si>
  <si>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</si>
  <si>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</si>
  <si>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</si>
  <si>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</si>
  <si>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</si>
  <si>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</si>
  <si>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</si>
  <si>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</si>
  <si>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</si>
  <si>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</si>
  <si>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</si>
  <si>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</si>
  <si>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</si>
  <si>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</si>
  <si>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</si>
  <si>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</si>
  <si>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</si>
  <si>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</si>
  <si>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</si>
  <si>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</si>
  <si>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</si>
  <si>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</si>
  <si>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</si>
  <si>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</si>
  <si>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</si>
  <si>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</si>
  <si>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</si>
  <si>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</si>
  <si>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</si>
  <si>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</si>
  <si>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</si>
  <si>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</si>
  <si>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</si>
  <si>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</si>
  <si>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</si>
  <si>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</si>
  <si>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</si>
  <si>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</si>
  <si>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</si>
  <si>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</si>
  <si>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</si>
  <si>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</si>
  <si>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</si>
  <si>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</si>
  <si>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</si>
  <si>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</si>
  <si>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</si>
  <si>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</si>
  <si>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</si>
  <si>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</si>
  <si>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</si>
  <si>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</si>
  <si>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</si>
  <si>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</si>
  <si>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</si>
  <si>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</si>
  <si>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</si>
  <si>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</si>
  <si>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</si>
  <si>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</si>
  <si>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</si>
  <si>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</si>
  <si>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</si>
  <si>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</si>
  <si>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</si>
  <si>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</si>
  <si>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</si>
  <si>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</si>
  <si>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</si>
  <si>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</si>
  <si>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</si>
  <si>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</si>
  <si>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</si>
  <si>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</si>
  <si>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</si>
  <si>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</si>
  <si>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</si>
  <si>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</si>
  <si>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</si>
  <si>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</si>
  <si>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</si>
  <si>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</si>
  <si>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</si>
  <si>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</si>
  <si>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</si>
  <si>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</si>
  <si>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</si>
  <si>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</si>
  <si>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</si>
  <si>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</si>
  <si>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</si>
  <si>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</si>
  <si>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</si>
  <si>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</si>
  <si>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</si>
  <si>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</si>
  <si>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</si>
  <si>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</si>
  <si>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</si>
  <si>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</si>
  <si>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</si>
  <si>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</si>
  <si>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</si>
  <si>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</si>
  <si>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</si>
  <si>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</si>
  <si>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</si>
  <si>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</si>
  <si>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</si>
  <si>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</si>
  <si>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</si>
  <si>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</si>
  <si>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</si>
  <si>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</si>
  <si>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</si>
  <si>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</si>
  <si>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</si>
  <si>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</si>
  <si>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</si>
  <si>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</si>
  <si>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</si>
  <si>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</si>
  <si>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</si>
  <si>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</si>
  <si>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</si>
  <si>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</si>
  <si>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</si>
  <si>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</si>
  <si>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</si>
  <si>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</si>
  <si>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</si>
  <si>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</si>
  <si>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</si>
  <si>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</si>
  <si>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</si>
  <si>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</si>
  <si>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</si>
  <si>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</si>
  <si>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</si>
  <si>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</si>
  <si>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</si>
  <si>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</si>
  <si>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</si>
  <si>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</si>
  <si>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</si>
  <si>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</si>
  <si>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</si>
  <si>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</si>
  <si>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</si>
  <si>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</si>
  <si>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</si>
  <si>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</si>
  <si>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</si>
  <si>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</si>
  <si>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</si>
  <si>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</si>
  <si>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</si>
  <si>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</si>
  <si>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</si>
  <si>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</si>
  <si>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</si>
  <si>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</si>
  <si>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</si>
  <si>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</si>
  <si>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</si>
  <si>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</si>
  <si>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</si>
  <si>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</si>
  <si>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</si>
  <si>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</si>
  <si>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</si>
  <si>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</si>
  <si>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</si>
  <si>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</si>
  <si>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</si>
  <si>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</si>
  <si>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</si>
  <si>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</si>
  <si>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</si>
  <si>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</si>
  <si>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</si>
  <si>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</si>
  <si>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</si>
  <si>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</si>
  <si>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</si>
  <si>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</si>
  <si>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</si>
  <si>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</si>
  <si>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</si>
  <si>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</si>
  <si>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</si>
  <si>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</si>
  <si>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</si>
  <si>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</si>
  <si>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</si>
  <si>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</si>
  <si>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</si>
  <si>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</si>
  <si>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</si>
  <si>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</si>
  <si>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</si>
  <si>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</si>
  <si>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</si>
  <si>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</si>
  <si>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</si>
  <si>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</si>
  <si>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</si>
  <si>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</si>
  <si>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</si>
  <si>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</si>
  <si>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</si>
  <si>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</si>
  <si>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</si>
  <si>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</si>
  <si>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</si>
  <si>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</si>
  <si>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</si>
  <si>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</si>
  <si>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</si>
  <si>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</si>
  <si>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</si>
  <si>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</si>
  <si>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</si>
  <si>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</si>
  <si>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</si>
  <si>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</si>
  <si>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</si>
  <si>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</si>
  <si>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</si>
  <si>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</si>
  <si>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</si>
  <si>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</si>
  <si>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</si>
  <si>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</si>
  <si>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</si>
  <si>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</si>
  <si>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</si>
  <si>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</si>
  <si>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</si>
  <si>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</si>
  <si>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</si>
  <si>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</si>
  <si>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</si>
  <si>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</si>
  <si>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</si>
  <si>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</si>
  <si>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</si>
  <si>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</si>
  <si>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</si>
  <si>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</si>
  <si>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</si>
  <si>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</si>
  <si>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</si>
  <si>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</si>
  <si>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</si>
  <si>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</si>
  <si>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</si>
  <si>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</si>
  <si>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</si>
  <si>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</si>
  <si>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</si>
  <si>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</si>
  <si>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</si>
  <si>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</si>
  <si>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</si>
  <si>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</si>
  <si>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</si>
  <si>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</si>
  <si>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</si>
  <si>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</si>
  <si>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</si>
  <si>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</si>
  <si>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</si>
  <si>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</si>
  <si>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</si>
  <si>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</si>
  <si>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</si>
  <si>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</si>
  <si>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</si>
  <si>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</si>
  <si>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</si>
  <si>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</si>
  <si>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</si>
  <si>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</si>
  <si>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</si>
  <si>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</si>
  <si>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</si>
  <si>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</si>
  <si>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</si>
  <si>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</si>
  <si>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</si>
  <si>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</si>
  <si>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</si>
  <si>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</si>
  <si>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</si>
  <si>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</si>
  <si>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</si>
  <si>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</si>
  <si>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</si>
  <si>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</si>
  <si>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</si>
  <si>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</si>
  <si>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</si>
  <si>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</si>
  <si>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</si>
  <si>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</si>
  <si>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</si>
  <si>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</si>
  <si>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</si>
  <si>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</si>
  <si>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</si>
  <si>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</si>
  <si>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</si>
  <si>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</si>
  <si>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</si>
  <si>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</si>
  <si>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</si>
  <si>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</si>
  <si>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</si>
  <si>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</si>
  <si>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</si>
  <si>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</si>
  <si>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</si>
  <si>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</si>
  <si>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</si>
  <si>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</si>
  <si>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</si>
  <si>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</si>
  <si>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</si>
  <si>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</si>
  <si>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</si>
  <si>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</si>
  <si>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</si>
  <si>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</si>
  <si>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</si>
  <si>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</si>
  <si>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</si>
  <si>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</si>
  <si>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</si>
  <si>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</si>
  <si>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</si>
  <si>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</si>
  <si>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</si>
  <si>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</si>
  <si>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</si>
  <si>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</si>
  <si>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</si>
  <si>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</si>
  <si>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</si>
  <si>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</si>
  <si>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</si>
  <si>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</si>
  <si>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</si>
  <si>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</si>
  <si>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</si>
  <si>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</si>
  <si>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</si>
  <si>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</si>
  <si>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</si>
  <si>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</si>
  <si>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</si>
  <si>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</si>
  <si>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</si>
  <si>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</si>
  <si>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</si>
  <si>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</si>
  <si>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</si>
  <si>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</si>
  <si>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</si>
  <si>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</si>
  <si>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</si>
  <si>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</si>
  <si>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</si>
  <si>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</si>
  <si>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</si>
  <si>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</si>
  <si>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</si>
  <si>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</si>
  <si>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</si>
  <si>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</si>
  <si>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</si>
  <si>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</si>
  <si>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</si>
  <si>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</si>
  <si>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</si>
  <si>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</si>
  <si>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</si>
  <si>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</si>
  <si>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</si>
  <si>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</si>
  <si>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</si>
  <si>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</si>
  <si>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</si>
  <si>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</si>
  <si>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</si>
  <si>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</si>
  <si>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</si>
  <si>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</si>
  <si>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</si>
  <si>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</si>
  <si>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</si>
  <si>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</si>
  <si>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</si>
  <si>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</si>
  <si>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</si>
  <si>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</si>
  <si>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</si>
  <si>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</si>
  <si>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</si>
  <si>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</si>
  <si>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</si>
  <si>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</si>
  <si>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</si>
  <si>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</si>
  <si>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</si>
  <si>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</si>
  <si>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</si>
  <si>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</si>
  <si>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</si>
  <si>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</si>
  <si>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</si>
  <si>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</si>
  <si>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</si>
  <si>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</si>
  <si>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</si>
  <si>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</si>
  <si>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</si>
  <si>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</si>
  <si>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</si>
  <si>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</si>
  <si>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</si>
  <si>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</si>
  <si>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</si>
  <si>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</si>
  <si>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</si>
  <si>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</si>
  <si>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</si>
  <si>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</si>
  <si>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</si>
  <si>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</si>
  <si>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</si>
  <si>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</si>
  <si>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</si>
  <si>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</si>
  <si>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</si>
  <si>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</si>
  <si>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</si>
  <si>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</si>
  <si>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</si>
  <si>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</si>
  <si>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</si>
  <si>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</si>
  <si>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</si>
  <si>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</si>
  <si>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</si>
  <si>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</si>
  <si>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</si>
  <si>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</si>
  <si>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</si>
  <si>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</si>
  <si>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</si>
  <si>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</si>
  <si>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</si>
  <si>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</si>
  <si>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</si>
  <si>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</si>
  <si>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</si>
  <si>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</si>
  <si>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</si>
  <si>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</si>
  <si>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</si>
  <si>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</si>
  <si>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</si>
  <si>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</si>
  <si>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</si>
  <si>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</si>
  <si>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</si>
  <si>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</si>
  <si>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</si>
  <si>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</si>
  <si>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</si>
  <si>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</si>
  <si>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</si>
  <si>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</si>
  <si>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</si>
  <si>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</si>
  <si>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</si>
  <si>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</si>
  <si>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</si>
  <si>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</si>
  <si>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</si>
  <si>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</si>
  <si>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</si>
  <si>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</si>
  <si>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</si>
  <si>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</si>
  <si>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</si>
  <si>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</si>
  <si>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</si>
  <si>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</si>
  <si>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</si>
  <si>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</si>
  <si>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</si>
  <si>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</si>
  <si>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</si>
  <si>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</si>
  <si>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</si>
  <si>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</si>
  <si>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</si>
  <si>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</si>
  <si>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</si>
  <si>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</si>
  <si>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</si>
  <si>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</si>
  <si>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</si>
  <si>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</si>
  <si>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</si>
  <si>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</si>
  <si>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</si>
  <si>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</si>
  <si>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</si>
  <si>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</si>
  <si>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</si>
  <si>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</si>
  <si>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</si>
  <si>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</si>
  <si>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</si>
  <si>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</si>
  <si>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</si>
  <si>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</si>
  <si>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</si>
  <si>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</si>
  <si>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</si>
  <si>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</si>
  <si>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</si>
  <si>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</si>
  <si>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</si>
  <si>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</si>
  <si>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</si>
  <si>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</si>
  <si>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</si>
  <si>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</si>
  <si>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</si>
  <si>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</si>
  <si>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</si>
  <si>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</si>
  <si>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</si>
  <si>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</si>
  <si>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</si>
  <si>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</si>
  <si>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</si>
  <si>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</si>
  <si>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</si>
  <si>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</si>
  <si>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</si>
  <si>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</si>
  <si>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</si>
  <si>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</si>
  <si>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</si>
  <si>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</si>
  <si>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</si>
  <si>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</si>
  <si>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</si>
  <si>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</si>
  <si>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</si>
  <si>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</si>
  <si>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</si>
  <si>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</si>
  <si>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</si>
  <si>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</si>
  <si>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</si>
  <si>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</si>
  <si>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</si>
  <si>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</si>
  <si>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</si>
  <si>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</si>
  <si>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</si>
  <si>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</si>
  <si>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</si>
  <si>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</si>
  <si>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</si>
  <si>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</si>
  <si>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</si>
  <si>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</si>
  <si>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</si>
  <si>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</si>
  <si>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</si>
  <si>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</si>
  <si>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</si>
  <si>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</si>
  <si>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</si>
  <si>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</si>
  <si>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</si>
  <si>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</si>
  <si>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</si>
  <si>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</si>
  <si>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</si>
  <si>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</si>
  <si>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</si>
  <si>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</si>
  <si>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</si>
  <si>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</si>
  <si>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</si>
  <si>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</si>
  <si>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</si>
  <si>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</si>
  <si>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</si>
  <si>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</si>
  <si>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</si>
  <si>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</si>
  <si>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</si>
  <si>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</si>
  <si>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</si>
  <si>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</si>
  <si>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</si>
  <si>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</si>
  <si>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</si>
  <si>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</si>
  <si>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</si>
  <si>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</si>
  <si>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</si>
  <si>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</si>
  <si>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</si>
  <si>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</si>
  <si>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</si>
  <si>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</si>
  <si>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</si>
  <si>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</si>
  <si>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</si>
  <si>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</si>
  <si>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</si>
  <si>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</si>
  <si>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</si>
  <si>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</si>
  <si>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</si>
  <si>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</si>
  <si>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</si>
  <si>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</si>
  <si>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</si>
  <si>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</si>
  <si>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</si>
  <si>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</si>
  <si>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</si>
  <si>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</si>
  <si>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</si>
  <si>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</si>
  <si>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</si>
  <si>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</si>
  <si>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</si>
  <si>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</si>
  <si>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</si>
  <si>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</si>
  <si>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</si>
  <si>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</si>
  <si>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</si>
  <si>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</si>
  <si>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</si>
  <si>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</si>
  <si>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</si>
  <si>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</si>
  <si>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</si>
  <si>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</si>
  <si>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</si>
  <si>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</si>
  <si>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</si>
  <si>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</si>
  <si>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</si>
  <si>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</si>
  <si>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</si>
  <si>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</si>
  <si>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</si>
  <si>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</si>
  <si>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</si>
  <si>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</si>
  <si>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</si>
  <si>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</si>
  <si>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</si>
  <si>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</si>
  <si>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</si>
  <si>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</si>
  <si>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</si>
  <si>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</si>
  <si>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</si>
  <si>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</si>
  <si>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</si>
  <si>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</si>
  <si>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</si>
  <si>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</si>
  <si>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</si>
  <si>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</si>
  <si>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</si>
  <si>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</si>
  <si>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</si>
  <si>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</si>
  <si>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</si>
  <si>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</si>
  <si>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</si>
  <si>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</si>
  <si>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</si>
  <si>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</si>
  <si>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</si>
  <si>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</si>
  <si>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</si>
  <si>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</si>
  <si>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</si>
  <si>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</si>
  <si>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</si>
  <si>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</si>
  <si>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</si>
  <si>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</si>
  <si>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</si>
  <si>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</si>
  <si>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</si>
  <si>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</si>
  <si>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</si>
  <si>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</si>
  <si>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</si>
  <si>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</si>
  <si>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</si>
  <si>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</si>
  <si>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</si>
  <si>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</si>
  <si>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</si>
  <si>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</si>
  <si>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</si>
  <si>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</si>
  <si>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</si>
  <si>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</si>
  <si>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</si>
  <si>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</si>
  <si>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</si>
  <si>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</si>
  <si>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</si>
  <si>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</si>
  <si>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</si>
  <si>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</si>
  <si>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</si>
  <si>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</si>
  <si>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</si>
  <si>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</si>
  <si>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</si>
  <si>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</si>
  <si>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</si>
  <si>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</si>
  <si>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</si>
  <si>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</si>
  <si>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</si>
  <si>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</si>
  <si>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</si>
  <si>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</si>
  <si>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</si>
  <si>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</si>
  <si>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</si>
  <si>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</si>
  <si>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</si>
  <si>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</si>
  <si>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</si>
  <si>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</si>
  <si>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</si>
  <si>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</si>
  <si>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</si>
  <si>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</si>
  <si>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</si>
  <si>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</si>
  <si>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</si>
  <si>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</si>
  <si>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</si>
  <si>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</si>
  <si>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</si>
  <si>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</si>
  <si>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</si>
  <si>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</si>
  <si>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</si>
  <si>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</si>
  <si>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</si>
  <si>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</si>
  <si>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</si>
  <si>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</si>
  <si>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</si>
  <si>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</si>
  <si>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</si>
  <si>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</si>
  <si>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</si>
  <si>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</si>
  <si>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</si>
  <si>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</si>
  <si>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</si>
  <si>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</si>
  <si>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</si>
  <si>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</si>
  <si>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</si>
  <si>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</si>
  <si>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</si>
  <si>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</si>
  <si>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</si>
  <si>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</si>
  <si>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</si>
  <si>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</si>
  <si>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</si>
  <si>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</si>
  <si>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</si>
  <si>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</si>
  <si>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</si>
  <si>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</si>
  <si>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</si>
  <si>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</si>
  <si>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</si>
  <si>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</si>
  <si>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</si>
  <si>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</si>
  <si>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</si>
  <si>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</si>
  <si>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</si>
  <si>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</si>
  <si>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</si>
  <si>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</si>
  <si>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</si>
  <si>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</si>
  <si>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</si>
  <si>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</si>
  <si>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</si>
  <si>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</si>
  <si>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</si>
  <si>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</si>
  <si>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</si>
  <si>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</si>
  <si>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</si>
  <si>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</si>
  <si>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</si>
  <si>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</si>
  <si>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</si>
  <si>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</si>
  <si>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</si>
  <si>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</si>
  <si>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</si>
  <si>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</si>
  <si>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</si>
  <si>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</si>
  <si>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</si>
  <si>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</si>
  <si>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</si>
  <si>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</si>
  <si>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</si>
  <si>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</si>
  <si>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</si>
  <si>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</si>
  <si>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</si>
  <si>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</si>
  <si>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</si>
  <si>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</si>
  <si>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</si>
  <si>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</si>
  <si>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</si>
  <si>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</si>
  <si>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</si>
  <si>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</si>
  <si>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</si>
  <si>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</si>
  <si>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</si>
  <si>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</si>
  <si>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</si>
  <si>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</si>
  <si>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</si>
  <si>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</si>
  <si>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</si>
  <si>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</si>
  <si>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</si>
  <si>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</si>
  <si>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</si>
  <si>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</si>
  <si>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</si>
  <si>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</si>
  <si>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</si>
  <si>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</si>
  <si>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</si>
  <si>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</si>
  <si>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</si>
  <si>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</si>
  <si>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</si>
  <si>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</si>
  <si>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</si>
  <si>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</si>
  <si>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</si>
  <si>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</si>
  <si>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</si>
  <si>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</si>
  <si>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</si>
  <si>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</si>
  <si>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</si>
  <si>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</si>
  <si>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</si>
  <si>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</si>
  <si>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</si>
  <si>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</si>
  <si>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</si>
  <si>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</si>
  <si>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</si>
  <si>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</si>
  <si>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</si>
  <si>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</si>
  <si>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</si>
  <si>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</si>
  <si>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</si>
  <si>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</si>
  <si>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</si>
  <si>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</si>
  <si>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</si>
  <si>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</si>
  <si>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</si>
  <si>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</si>
  <si>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</si>
  <si>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</si>
  <si>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</si>
  <si>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</si>
  <si>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</si>
  <si>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</si>
  <si>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</si>
  <si>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</si>
  <si>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</si>
  <si>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</si>
  <si>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</si>
  <si>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</si>
  <si>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</si>
  <si>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</si>
  <si>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</si>
  <si>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</si>
  <si>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</si>
  <si>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</si>
  <si>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</si>
  <si>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</si>
  <si>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</si>
  <si>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</si>
  <si>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</si>
  <si>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</si>
  <si>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</si>
  <si>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</si>
  <si>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</si>
  <si>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</si>
  <si>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</si>
  <si>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</si>
  <si>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</si>
  <si>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</si>
  <si>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</si>
  <si>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</si>
  <si>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</si>
  <si>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</si>
  <si>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</si>
  <si>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</si>
  <si>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</si>
  <si>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</si>
  <si>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</si>
  <si>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</si>
  <si>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</si>
  <si>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</si>
  <si>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</si>
  <si>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</si>
  <si>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</si>
  <si>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</si>
  <si>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</si>
  <si>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</si>
  <si>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</si>
  <si>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</si>
  <si>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</si>
  <si>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</si>
  <si>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</si>
  <si>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</si>
  <si>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</si>
  <si>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</si>
  <si>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</si>
  <si>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</si>
  <si>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</si>
  <si>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</si>
  <si>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</si>
  <si>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</si>
  <si>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</si>
  <si>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</si>
  <si>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</si>
  <si>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</si>
  <si>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</si>
  <si>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</si>
  <si>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</si>
  <si>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</si>
  <si>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</si>
  <si>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</si>
  <si>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</si>
  <si>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</si>
  <si>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</si>
  <si>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</si>
  <si>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</si>
  <si>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</si>
  <si>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</si>
  <si>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</si>
  <si>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</si>
  <si>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</si>
  <si>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</si>
  <si>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</si>
  <si>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</si>
  <si>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</si>
  <si>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</si>
  <si>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</si>
  <si>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</si>
  <si>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</si>
  <si>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</si>
  <si>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</si>
  <si>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</si>
  <si>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</si>
  <si>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</si>
  <si>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</si>
  <si>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</si>
  <si>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</si>
  <si>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</si>
  <si>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</si>
  <si>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</si>
  <si>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</si>
  <si>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</si>
  <si>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</si>
  <si>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</si>
  <si>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</si>
  <si>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</si>
  <si>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</si>
  <si>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</si>
  <si>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</si>
  <si>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</si>
  <si>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</si>
  <si>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</si>
  <si>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</si>
  <si>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</si>
  <si>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</si>
  <si>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</si>
  <si>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</si>
  <si>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</si>
  <si>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</si>
  <si>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</si>
  <si>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</si>
  <si>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</si>
  <si>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</si>
  <si>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</si>
  <si>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</si>
  <si>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</si>
  <si>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</si>
  <si>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</si>
  <si>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</si>
  <si>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</si>
  <si>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</si>
  <si>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</si>
  <si>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</si>
  <si>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</si>
  <si>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</si>
  <si>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</si>
  <si>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</si>
  <si>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</si>
  <si>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</si>
  <si>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</si>
  <si>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</si>
  <si>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</si>
  <si>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</si>
  <si>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</si>
  <si>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</si>
  <si>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</si>
  <si>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</si>
  <si>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</si>
  <si>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</si>
  <si>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</si>
  <si>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</si>
  <si>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</si>
  <si>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</si>
  <si>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</si>
  <si>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</si>
  <si>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</si>
  <si>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</si>
  <si>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</si>
  <si>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</si>
  <si>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</si>
  <si>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</si>
  <si>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</si>
  <si>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</si>
  <si>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</si>
  <si>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</si>
  <si>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</si>
  <si>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</si>
  <si>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</si>
  <si>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</si>
  <si>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</si>
  <si>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</si>
  <si>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</si>
  <si>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</si>
  <si>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</si>
  <si>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</si>
  <si>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</si>
  <si>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</si>
  <si>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</si>
  <si>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</si>
  <si>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</si>
  <si>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</si>
  <si>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</si>
  <si>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</si>
  <si>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</si>
  <si>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</si>
  <si>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</si>
  <si>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</si>
  <si>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</si>
  <si>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</si>
  <si>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</si>
  <si>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</si>
  <si>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</si>
  <si>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</si>
  <si>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</si>
  <si>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</si>
  <si>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</si>
  <si>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</si>
  <si>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</si>
  <si>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</si>
  <si>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</si>
  <si>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</si>
  <si>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</si>
  <si>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</si>
  <si>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</si>
  <si>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</si>
  <si>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</si>
  <si>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</si>
  <si>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</si>
  <si>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</si>
  <si>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</si>
  <si>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</si>
  <si>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</si>
  <si>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</si>
  <si>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</si>
  <si>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</si>
  <si>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</si>
  <si>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</si>
  <si>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</si>
  <si>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</si>
  <si>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</si>
  <si>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</si>
  <si>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</si>
  <si>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</si>
  <si>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</si>
  <si>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</si>
  <si>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</si>
  <si>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</si>
  <si>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</si>
  <si>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</si>
  <si>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</si>
  <si>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</si>
  <si>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</si>
  <si>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</si>
  <si>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</si>
  <si>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</si>
  <si>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</si>
  <si>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</si>
  <si>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</si>
  <si>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</si>
  <si>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</si>
  <si>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</si>
  <si>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</si>
  <si>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</si>
  <si>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</si>
  <si>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</si>
  <si>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</si>
  <si>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</si>
  <si>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</si>
  <si>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</si>
  <si>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</si>
  <si>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</si>
  <si>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</si>
  <si>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</si>
  <si>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</si>
  <si>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</si>
  <si>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</si>
  <si>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</si>
  <si>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</si>
  <si>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</si>
  <si>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</si>
  <si>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</si>
  <si>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</si>
  <si>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</si>
  <si>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</si>
  <si>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</si>
  <si>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</si>
  <si>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</si>
  <si>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</si>
  <si>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</si>
  <si>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</si>
  <si>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</si>
  <si>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</si>
  <si>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</si>
  <si>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</si>
  <si>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</si>
  <si>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</si>
  <si>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</si>
  <si>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</si>
  <si>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</si>
  <si>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</si>
  <si>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</si>
  <si>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</si>
  <si>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</si>
  <si>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</si>
  <si>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</si>
  <si>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</si>
  <si>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</si>
  <si>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</si>
  <si>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</si>
  <si>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</si>
  <si>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</si>
  <si>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</si>
  <si>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</si>
  <si>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</si>
  <si>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</si>
  <si>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</si>
  <si>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</si>
  <si>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</si>
  <si>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</si>
  <si>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</si>
  <si>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</si>
  <si>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</si>
  <si>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</si>
  <si>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</si>
  <si>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</si>
  <si>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</si>
  <si>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</si>
  <si>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</si>
  <si>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</si>
  <si>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</si>
  <si>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</si>
  <si>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</si>
  <si>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</si>
  <si>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</si>
  <si>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</si>
  <si>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</si>
  <si>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</si>
  <si>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</si>
  <si>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</si>
  <si>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</si>
  <si>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</si>
  <si>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</si>
  <si>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</si>
  <si>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</si>
  <si>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</si>
  <si>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</si>
  <si>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</si>
  <si>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</si>
  <si>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</si>
  <si>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</si>
  <si>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</si>
  <si>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</si>
  <si>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</si>
  <si>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</si>
  <si>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</si>
  <si>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</si>
  <si>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</si>
  <si>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</si>
  <si>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</si>
  <si>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</si>
  <si>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</si>
  <si>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</si>
  <si>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</si>
  <si>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</si>
  <si>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</si>
  <si>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</si>
  <si>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</si>
  <si>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</si>
  <si>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</si>
  <si>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</si>
  <si>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</si>
  <si>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</si>
  <si>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</si>
  <si>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</si>
  <si>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</si>
  <si>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</si>
  <si>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</si>
  <si>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</si>
  <si>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</si>
  <si>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</si>
  <si>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</si>
  <si>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</si>
  <si>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</si>
  <si>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</si>
  <si>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</si>
  <si>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</si>
  <si>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</si>
  <si>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</si>
  <si>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</si>
  <si>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</si>
  <si>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</si>
  <si>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</si>
  <si>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</si>
  <si>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</si>
  <si>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</si>
  <si>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</si>
  <si>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</si>
  <si>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</si>
  <si>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</si>
  <si>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</si>
  <si>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</si>
  <si>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</si>
  <si>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</si>
  <si>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</si>
  <si>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</si>
  <si>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</si>
  <si>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</si>
  <si>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</si>
  <si>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</si>
  <si>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</si>
  <si>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</si>
  <si>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</si>
  <si>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</si>
  <si>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</si>
  <si>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</si>
  <si>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</si>
  <si>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</si>
  <si>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</si>
  <si>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</si>
  <si>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</si>
  <si>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</si>
  <si>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</si>
  <si>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</si>
  <si>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</si>
  <si>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</si>
  <si>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</si>
  <si>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</si>
  <si>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</si>
  <si>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</si>
  <si>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</si>
  <si>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</si>
  <si>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</si>
  <si>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</si>
  <si>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</si>
  <si>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</si>
  <si>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</si>
  <si>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</si>
  <si>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</si>
  <si>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</si>
  <si>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</si>
  <si>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</si>
  <si>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</si>
  <si>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</si>
  <si>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</si>
  <si>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</si>
  <si>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</si>
  <si>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</si>
  <si>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</si>
  <si>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</si>
  <si>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</si>
  <si>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</si>
  <si>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</si>
  <si>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</si>
  <si>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</si>
  <si>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</si>
  <si>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</si>
  <si>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</si>
  <si>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</si>
  <si>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</si>
  <si>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</si>
  <si>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</si>
  <si>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</si>
  <si>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</si>
  <si>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</si>
  <si>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</si>
  <si>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</si>
  <si>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</si>
  <si>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</si>
  <si>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</si>
  <si>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</si>
  <si>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</si>
  <si>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</si>
  <si>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</si>
  <si>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</si>
  <si>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</si>
  <si>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</si>
  <si>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</si>
  <si>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</si>
  <si>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</si>
  <si>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</si>
  <si>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</si>
  <si>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</si>
  <si>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</si>
  <si>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</si>
  <si>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</si>
  <si>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</si>
  <si>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</si>
  <si>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</si>
  <si>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</si>
  <si>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</si>
  <si>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</si>
  <si>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</si>
  <si>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</si>
  <si>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</si>
  <si>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</si>
  <si>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</si>
  <si>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</si>
  <si>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</si>
  <si>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</si>
  <si>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</si>
  <si>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</si>
  <si>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</si>
  <si>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</si>
  <si>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</si>
  <si>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</si>
  <si>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</si>
  <si>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</si>
  <si>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</si>
  <si>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</si>
  <si>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</si>
  <si>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</si>
  <si>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</si>
  <si>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</si>
  <si>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</si>
  <si>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</si>
  <si>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</si>
  <si>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</si>
  <si>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</si>
  <si>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</si>
  <si>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</si>
  <si>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</si>
  <si>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</si>
  <si>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</si>
  <si>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</si>
  <si>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</si>
  <si>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</si>
  <si>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</si>
  <si>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</si>
  <si>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</si>
  <si>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</si>
  <si>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</si>
  <si>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</si>
  <si>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</si>
  <si>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</si>
  <si>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</si>
  <si>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</si>
  <si>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</si>
  <si>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</si>
  <si>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</si>
  <si>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</si>
  <si>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</si>
  <si>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</si>
  <si>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</si>
  <si>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</si>
  <si>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</si>
  <si>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</si>
  <si>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</si>
  <si>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</si>
  <si>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</si>
  <si>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</si>
  <si>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</si>
  <si>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</si>
  <si>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</si>
  <si>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</si>
  <si>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</si>
  <si>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</si>
  <si>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</si>
  <si>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</si>
  <si>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</si>
  <si>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</si>
  <si>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</si>
  <si>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</si>
  <si>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</si>
  <si>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</si>
  <si>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</si>
  <si>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</si>
  <si>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</si>
  <si>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</si>
  <si>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</si>
  <si>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</si>
  <si>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</si>
  <si>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</si>
  <si>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</si>
  <si>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</si>
  <si>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</si>
  <si>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</si>
  <si>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</si>
  <si>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</si>
  <si>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</si>
  <si>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</si>
  <si>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</si>
  <si>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</si>
  <si>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</si>
  <si>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</si>
  <si>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</si>
  <si>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</si>
  <si>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</si>
  <si>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</si>
  <si>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</si>
  <si>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</si>
  <si>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</si>
  <si>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</si>
  <si>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</si>
  <si>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</si>
  <si>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</si>
  <si>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</si>
  <si>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</si>
  <si>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</si>
  <si>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</si>
  <si>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</si>
  <si>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</si>
  <si>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</si>
  <si>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</si>
  <si>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</si>
  <si>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</si>
  <si>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</si>
  <si>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</si>
  <si>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</si>
  <si>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</si>
  <si>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</si>
  <si>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</si>
  <si>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</si>
  <si>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</si>
  <si>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</si>
  <si>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</si>
  <si>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</si>
  <si>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</si>
  <si>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</si>
  <si>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</si>
  <si>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</si>
  <si>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</si>
  <si>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</si>
  <si>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</si>
  <si>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</si>
  <si>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</si>
  <si>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</si>
  <si>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</si>
  <si>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</si>
  <si>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</si>
  <si>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</si>
  <si>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</si>
  <si>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</si>
  <si>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</si>
  <si>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</si>
  <si>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</si>
  <si>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</si>
  <si>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</si>
  <si>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</si>
  <si>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</si>
  <si>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</si>
  <si>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</si>
  <si>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</si>
  <si>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</si>
  <si>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</si>
  <si>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</si>
  <si>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</si>
  <si>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</si>
  <si>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</si>
  <si>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</si>
  <si>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</si>
  <si>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</si>
  <si>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</si>
  <si>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</si>
  <si>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</si>
  <si>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</si>
  <si>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</si>
  <si>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</si>
  <si>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</si>
  <si>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</si>
  <si>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</si>
  <si>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</si>
  <si>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</si>
  <si>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</si>
  <si>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</si>
  <si>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</si>
  <si>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</si>
  <si>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</si>
  <si>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</si>
  <si>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</si>
  <si>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</si>
  <si>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</si>
  <si>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</si>
  <si>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</si>
  <si>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</si>
  <si>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</si>
  <si>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</si>
  <si>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</si>
  <si>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</si>
  <si>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</si>
  <si>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</si>
  <si>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</si>
  <si>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</si>
  <si>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</si>
  <si>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</si>
  <si>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</si>
  <si>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</si>
  <si>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</si>
  <si>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</si>
  <si>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</si>
  <si>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</si>
  <si>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</si>
  <si>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</si>
  <si>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</si>
  <si>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</si>
  <si>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</si>
  <si>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</si>
  <si>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</si>
  <si>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</si>
  <si>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</si>
  <si>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</si>
  <si>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</si>
  <si>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</si>
  <si>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</si>
  <si>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</si>
  <si>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</si>
  <si>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</si>
  <si>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</si>
  <si>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</si>
  <si>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</si>
  <si>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</si>
  <si>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</si>
  <si>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</si>
  <si>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</si>
  <si>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</si>
  <si>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</si>
  <si>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</si>
  <si>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</si>
  <si>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</si>
  <si>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</si>
  <si>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</si>
  <si>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</si>
  <si>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</si>
  <si>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</si>
  <si>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</si>
  <si>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</si>
  <si>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</si>
  <si>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</si>
  <si>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</si>
  <si>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</si>
  <si>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</si>
  <si>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</si>
  <si>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</si>
  <si>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</si>
  <si>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</si>
  <si>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</si>
  <si>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</si>
  <si>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</si>
  <si>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</si>
  <si>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</si>
  <si>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</si>
  <si>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</si>
  <si>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</si>
  <si>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</si>
  <si>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</si>
  <si>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</si>
  <si>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</si>
  <si>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</si>
  <si>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</si>
  <si>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</si>
  <si>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</si>
  <si>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</si>
  <si>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</si>
  <si>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</si>
  <si>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</si>
  <si>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</si>
  <si>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</si>
  <si>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</si>
  <si>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</si>
  <si>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</si>
  <si>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</si>
  <si>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</si>
  <si>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</si>
  <si>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</si>
  <si>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</si>
  <si>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</si>
  <si>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</si>
  <si>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</si>
  <si>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</si>
  <si>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</si>
  <si>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</si>
  <si>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</si>
  <si>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</si>
  <si>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</si>
  <si>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</si>
  <si>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</si>
  <si>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</si>
  <si>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</si>
  <si>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</si>
  <si>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</si>
  <si>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</si>
  <si>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</si>
  <si>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</si>
  <si>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</si>
  <si>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</si>
  <si>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</si>
  <si>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</si>
  <si>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</si>
  <si>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</si>
  <si>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</si>
  <si>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</si>
  <si>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</si>
  <si>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</si>
  <si>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</si>
  <si>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</si>
  <si>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</si>
  <si>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</si>
  <si>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</si>
  <si>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</si>
  <si>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</si>
  <si>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</si>
  <si>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</si>
  <si>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</si>
  <si>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</si>
  <si>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</si>
  <si>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</si>
  <si>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</si>
  <si>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</si>
  <si>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</si>
  <si>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</si>
  <si>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</si>
  <si>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</si>
  <si>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</si>
  <si>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</si>
  <si>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</si>
  <si>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</si>
  <si>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</si>
  <si>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</si>
  <si>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</si>
  <si>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</si>
  <si>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</si>
  <si>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</si>
  <si>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</si>
  <si>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</si>
  <si>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</si>
  <si>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</si>
  <si>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</si>
  <si>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</si>
  <si>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</si>
  <si>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</si>
  <si>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</si>
  <si>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</si>
  <si>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</si>
  <si>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</si>
  <si>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</si>
  <si>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</si>
  <si>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</si>
  <si>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</si>
  <si>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</si>
  <si>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</si>
  <si>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</si>
  <si>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</si>
  <si>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</si>
  <si>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</si>
  <si>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</si>
  <si>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</si>
  <si>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</si>
  <si>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</si>
  <si>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</si>
  <si>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</si>
  <si>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</si>
  <si>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</si>
  <si>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</si>
  <si>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</si>
  <si>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</si>
  <si>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</si>
  <si>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</si>
  <si>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</si>
  <si>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</si>
  <si>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</si>
  <si>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</si>
  <si>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</si>
  <si>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</si>
  <si>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</si>
  <si>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</si>
  <si>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</si>
  <si>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</si>
  <si>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</si>
  <si>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</si>
  <si>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</si>
  <si>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</si>
  <si>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</si>
  <si>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</si>
  <si>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</si>
  <si>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</si>
  <si>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</si>
  <si>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</si>
  <si>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</si>
  <si>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</si>
  <si>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</si>
  <si>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</si>
  <si>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</si>
  <si>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</si>
  <si>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</si>
  <si>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</si>
  <si>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</si>
  <si>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</si>
  <si>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</si>
  <si>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</si>
  <si>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</si>
  <si>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</si>
  <si>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</si>
  <si>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</si>
  <si>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</si>
  <si>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</si>
  <si>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</si>
  <si>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</si>
  <si>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</si>
  <si>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</si>
  <si>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</si>
  <si>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</si>
  <si>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</si>
  <si>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</si>
  <si>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</si>
  <si>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</si>
  <si>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</si>
  <si>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</si>
  <si>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</si>
  <si>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</si>
  <si>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</si>
  <si>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</si>
  <si>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</si>
  <si>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</si>
  <si>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</si>
  <si>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</si>
  <si>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</si>
  <si>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</si>
  <si>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</si>
  <si>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</si>
  <si>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</si>
  <si>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</si>
  <si>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</si>
  <si>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</si>
  <si>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</si>
  <si>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</si>
  <si>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</si>
  <si>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</si>
  <si>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</si>
  <si>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</si>
  <si>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</si>
  <si>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</si>
  <si>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</si>
  <si>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</si>
  <si>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</si>
  <si>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</si>
  <si>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</si>
  <si>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</si>
  <si>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</si>
  <si>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</si>
  <si>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</si>
  <si>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</si>
  <si>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</si>
  <si>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</si>
  <si>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</si>
  <si>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</si>
  <si>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</si>
  <si>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</si>
  <si>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</si>
  <si>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</si>
  <si>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</si>
  <si>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</si>
  <si>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</si>
  <si>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</si>
  <si>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</si>
  <si>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</si>
  <si>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</si>
  <si>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</si>
  <si>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</si>
  <si>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</si>
  <si>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</si>
  <si>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</si>
  <si>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</si>
  <si>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</si>
  <si>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</si>
  <si>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</si>
  <si>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</si>
  <si>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</si>
  <si>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</si>
  <si>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</si>
  <si>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</si>
  <si>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</si>
  <si>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</si>
  <si>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</si>
  <si>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</si>
  <si>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</si>
  <si>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</si>
  <si>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</si>
  <si>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</si>
  <si>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</si>
  <si>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</si>
  <si>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</si>
  <si>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</si>
  <si>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</si>
  <si>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</si>
  <si>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</si>
  <si>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</si>
  <si>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</si>
  <si>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</si>
  <si>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</si>
  <si>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</si>
  <si>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</si>
  <si>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</si>
  <si>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</si>
  <si>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</si>
  <si>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</si>
  <si>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</si>
  <si>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</si>
  <si>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</si>
  <si>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</si>
  <si>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</si>
  <si>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</si>
  <si>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</si>
  <si>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</si>
  <si>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</si>
  <si>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</si>
  <si>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</si>
  <si>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</si>
  <si>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</si>
  <si>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</si>
  <si>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</si>
  <si>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</si>
  <si>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</si>
  <si>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</si>
  <si>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</si>
  <si>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</si>
  <si>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</si>
  <si>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</si>
  <si>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</si>
  <si>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</si>
  <si>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</si>
  <si>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</si>
  <si>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</si>
  <si>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</si>
  <si>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</si>
  <si>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</si>
  <si>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</si>
  <si>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</si>
  <si>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</si>
  <si>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</si>
  <si>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</si>
  <si>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</si>
  <si>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</si>
  <si>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</si>
  <si>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</si>
  <si>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</si>
  <si>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</si>
  <si>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</si>
  <si>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</si>
  <si>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</si>
  <si>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</si>
  <si>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</si>
  <si>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</si>
  <si>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</si>
  <si>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</si>
  <si>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</si>
  <si>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</si>
  <si>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</si>
  <si>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</si>
  <si>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</si>
  <si>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</si>
  <si>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</si>
  <si>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</si>
  <si>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</si>
  <si>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</si>
  <si>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</si>
  <si>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</si>
  <si>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</si>
  <si>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</si>
  <si>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</si>
  <si>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</si>
  <si>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</si>
  <si>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</si>
  <si>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</si>
  <si>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</si>
  <si>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</si>
  <si>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</si>
  <si>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</si>
  <si>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</si>
  <si>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</si>
  <si>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</si>
  <si>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</si>
  <si>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</si>
  <si>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</si>
  <si>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</si>
  <si>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</si>
  <si>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</si>
  <si>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</si>
  <si>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</si>
  <si>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</si>
  <si>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</si>
  <si>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</si>
  <si>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</si>
  <si>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</si>
  <si>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</si>
  <si>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</si>
  <si>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</si>
  <si>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</si>
  <si>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</si>
  <si>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</si>
  <si>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</si>
  <si>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</si>
  <si>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</si>
  <si>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</si>
  <si>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</si>
  <si>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</si>
  <si>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</si>
  <si>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</si>
  <si>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</si>
  <si>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</si>
  <si>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</si>
  <si>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</si>
  <si>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</si>
  <si>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</si>
  <si>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</si>
  <si>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</si>
  <si>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</si>
  <si>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</si>
  <si>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</si>
  <si>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</si>
  <si>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</si>
  <si>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</si>
  <si>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</si>
  <si>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</si>
  <si>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</si>
  <si>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</si>
  <si>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</si>
  <si>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</si>
  <si>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</si>
  <si>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</si>
  <si>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</si>
  <si>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</si>
  <si>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</si>
  <si>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</si>
  <si>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</si>
  <si>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</si>
  <si>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</si>
  <si>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</si>
  <si>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</si>
  <si>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</si>
  <si>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</si>
  <si>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</si>
  <si>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</si>
  <si>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</si>
  <si>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</si>
  <si>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</si>
  <si>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</si>
  <si>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</si>
  <si>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</si>
  <si>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</si>
  <si>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</si>
  <si>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</si>
  <si>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</si>
  <si>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</si>
  <si>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</si>
  <si>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</si>
  <si>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</si>
  <si>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</si>
  <si>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</si>
  <si>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</si>
  <si>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</si>
  <si>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</si>
  <si>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</si>
  <si>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</si>
  <si>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</si>
  <si>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</si>
  <si>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</si>
  <si>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</si>
  <si>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</si>
  <si>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</si>
  <si>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</si>
  <si>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</si>
  <si>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</si>
  <si>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</si>
  <si>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</si>
  <si>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</si>
  <si>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</si>
  <si>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</si>
  <si>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</si>
  <si>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</si>
  <si>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</si>
  <si>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</si>
  <si>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</si>
  <si>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</si>
  <si>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</si>
  <si>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</si>
  <si>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</si>
  <si>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</si>
  <si>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</si>
  <si>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</si>
  <si>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</si>
  <si>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</si>
  <si>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</si>
  <si>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</si>
  <si>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</si>
  <si>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</si>
  <si>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</si>
  <si>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</si>
  <si>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</si>
  <si>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</si>
  <si>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</si>
  <si>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</si>
  <si>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</si>
  <si>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</si>
  <si>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</si>
  <si>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</si>
  <si>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</si>
  <si>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</si>
  <si>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</si>
  <si>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</si>
  <si>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</si>
  <si>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</si>
  <si>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</si>
  <si>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</si>
  <si>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</si>
  <si>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</si>
  <si>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</si>
  <si>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</si>
  <si>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</si>
  <si>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</si>
  <si>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</si>
  <si>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</si>
  <si>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</si>
  <si>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</si>
  <si>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</si>
  <si>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</si>
  <si>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</si>
  <si>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</si>
  <si>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</si>
  <si>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</si>
  <si>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</si>
  <si>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</si>
  <si>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</si>
  <si>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</si>
  <si>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</si>
  <si>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</si>
  <si>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</si>
  <si>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</si>
  <si>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</si>
  <si>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</si>
  <si>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</si>
  <si>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</si>
  <si>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</si>
  <si>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</si>
  <si>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</si>
  <si>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</si>
  <si>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</si>
  <si>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</si>
  <si>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</si>
  <si>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</si>
  <si>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</si>
  <si>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</si>
  <si>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</si>
  <si>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</si>
  <si>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</si>
  <si>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</si>
  <si>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</si>
  <si>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</si>
  <si>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</si>
  <si>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</si>
  <si>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</si>
  <si>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</si>
  <si>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</si>
  <si>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</si>
  <si>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</si>
  <si>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</si>
  <si>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</si>
  <si>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</si>
  <si>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</si>
  <si>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</si>
  <si>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</si>
  <si>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</si>
  <si>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</si>
  <si>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</si>
  <si>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</si>
  <si>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</si>
  <si>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</si>
  <si>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</si>
  <si>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</si>
  <si>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</si>
  <si>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</si>
  <si>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</si>
  <si>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</si>
  <si>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</si>
  <si>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</si>
  <si>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</si>
  <si>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</si>
  <si>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</si>
  <si>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</si>
  <si>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</si>
  <si>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</si>
  <si>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</si>
  <si>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</si>
  <si>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</si>
  <si>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</si>
  <si>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</si>
  <si>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</si>
  <si>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</si>
  <si>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</si>
  <si>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</si>
  <si>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</si>
  <si>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</si>
  <si>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</si>
  <si>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</si>
  <si>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</si>
  <si>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</si>
  <si>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</si>
  <si>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</si>
  <si>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</si>
  <si>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</si>
  <si>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</si>
  <si>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</si>
  <si>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</si>
  <si>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</si>
  <si>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</si>
  <si>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</si>
  <si>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</si>
  <si>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</si>
  <si>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</si>
  <si>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</si>
  <si>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</si>
  <si>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</si>
  <si>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</si>
  <si>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</si>
  <si>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</si>
  <si>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</si>
  <si>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</si>
  <si>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</si>
  <si>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</si>
  <si>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</si>
  <si>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</si>
  <si>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</si>
  <si>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</si>
  <si>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</si>
  <si>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</si>
  <si>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</si>
  <si>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</si>
  <si>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</si>
  <si>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</si>
  <si>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</si>
  <si>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</si>
  <si>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</si>
  <si>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</si>
  <si>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</si>
  <si>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</si>
  <si>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</si>
  <si>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</si>
  <si>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</si>
  <si>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</si>
  <si>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</si>
  <si>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</si>
  <si>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</si>
  <si>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</si>
  <si>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</si>
  <si>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</si>
  <si>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</si>
  <si>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</si>
  <si>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</si>
  <si>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</si>
  <si>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</si>
  <si>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</si>
  <si>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</si>
  <si>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</si>
  <si>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</si>
  <si>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</si>
  <si>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</si>
  <si>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</si>
  <si>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</si>
  <si>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</si>
  <si>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</si>
  <si>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</si>
  <si>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</si>
  <si>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</si>
  <si>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</si>
  <si>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</si>
  <si>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</si>
  <si>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</si>
  <si>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</si>
  <si>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</si>
  <si>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</si>
  <si>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</si>
  <si>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</si>
  <si>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</si>
  <si>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</si>
  <si>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</si>
  <si>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</si>
  <si>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</si>
  <si>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</si>
  <si>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</si>
  <si>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</si>
  <si>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</si>
  <si>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</si>
  <si>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</si>
  <si>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</si>
  <si>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</si>
  <si>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</si>
  <si>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</si>
  <si>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</si>
  <si>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</si>
  <si>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</si>
  <si>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</si>
  <si>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</si>
  <si>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</si>
  <si>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</si>
  <si>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</si>
  <si>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</si>
  <si>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</si>
  <si>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</si>
  <si>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</si>
  <si>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</si>
  <si>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</si>
  <si>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</si>
  <si>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</si>
  <si>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</si>
  <si>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</si>
  <si>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</si>
  <si>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</si>
  <si>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</si>
  <si>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</si>
  <si>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</si>
  <si>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</si>
  <si>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</si>
  <si>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</si>
  <si>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</si>
  <si>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</si>
  <si>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</si>
  <si>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</si>
  <si>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</si>
  <si>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</si>
  <si>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</si>
  <si>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</si>
  <si>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</si>
  <si>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</si>
  <si>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</si>
  <si>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</si>
  <si>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</si>
  <si>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</si>
  <si>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</si>
  <si>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</si>
  <si>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</si>
  <si>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</si>
  <si>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</si>
  <si>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</si>
  <si>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</si>
  <si>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</si>
  <si>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</si>
  <si>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</si>
  <si>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</si>
  <si>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</si>
  <si>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</si>
  <si>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</si>
  <si>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</si>
  <si>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</si>
  <si>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</si>
  <si>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</si>
  <si>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</si>
  <si>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</si>
  <si>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</si>
  <si>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</si>
  <si>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</si>
  <si>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</si>
  <si>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</si>
  <si>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</si>
  <si>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</si>
  <si>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</si>
  <si>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</si>
  <si>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</si>
  <si>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</si>
  <si>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</si>
  <si>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</si>
  <si>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</si>
  <si>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</si>
  <si>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</si>
  <si>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</si>
  <si>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</si>
  <si>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</si>
  <si>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</si>
  <si>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</si>
  <si>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</si>
  <si>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</si>
  <si>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</si>
  <si>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</si>
  <si>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</si>
  <si>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</si>
  <si>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</si>
  <si>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</si>
  <si>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</si>
  <si>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</si>
  <si>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</si>
  <si>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</si>
  <si>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</si>
  <si>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</si>
  <si>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</si>
  <si>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</si>
  <si>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</si>
  <si>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</si>
  <si>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</si>
  <si>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</si>
  <si>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</si>
  <si>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</si>
  <si>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</si>
  <si>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</si>
  <si>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</si>
  <si>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</si>
  <si>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</si>
  <si>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</si>
  <si>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</si>
  <si>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</si>
  <si>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</si>
  <si>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</si>
  <si>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</si>
  <si>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</si>
  <si>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</si>
  <si>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</si>
  <si>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</si>
  <si>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</si>
  <si>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</si>
  <si>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</si>
  <si>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</si>
  <si>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</si>
  <si>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</si>
  <si>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</si>
  <si>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</si>
  <si>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</si>
  <si>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</si>
  <si>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</si>
  <si>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</si>
  <si>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</si>
  <si>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</si>
  <si>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</si>
  <si>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</si>
  <si>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</si>
  <si>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</si>
  <si>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</si>
  <si>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</si>
  <si>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</si>
  <si>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</si>
  <si>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</si>
  <si>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</si>
  <si>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</si>
  <si>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</si>
  <si>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</si>
  <si>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</si>
  <si>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</si>
  <si>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</si>
  <si>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</si>
  <si>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</si>
  <si>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</si>
  <si>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</si>
  <si>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</si>
  <si>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</si>
  <si>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</si>
  <si>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</si>
  <si>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</si>
  <si>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</si>
  <si>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</si>
  <si>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</si>
  <si>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</si>
  <si>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</si>
  <si>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</si>
  <si>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</si>
  <si>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</si>
  <si>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</si>
  <si>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</si>
  <si>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</si>
  <si>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</si>
  <si>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</si>
  <si>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</si>
  <si>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</si>
  <si>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</si>
  <si>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</si>
  <si>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</si>
  <si>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</si>
  <si>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</si>
  <si>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</si>
  <si>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</si>
  <si>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</si>
  <si>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</si>
  <si>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</si>
  <si>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</si>
  <si>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</si>
  <si>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</si>
  <si>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</si>
  <si>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</si>
  <si>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</si>
  <si>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</si>
  <si>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</si>
  <si>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</si>
  <si>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</si>
  <si>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</si>
  <si>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</si>
  <si>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</si>
  <si>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</si>
  <si>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</si>
  <si>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</si>
  <si>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</si>
  <si>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</si>
  <si>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</si>
  <si>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</si>
  <si>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</si>
  <si>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</si>
  <si>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</si>
  <si>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</si>
  <si>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</si>
  <si>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</si>
  <si>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</si>
  <si>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</si>
  <si>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</si>
  <si>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</si>
  <si>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</si>
  <si>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</si>
  <si>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</si>
  <si>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</si>
  <si>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</si>
  <si>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</si>
  <si>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</si>
  <si>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</si>
  <si>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</si>
  <si>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</si>
  <si>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</si>
  <si>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</si>
  <si>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</si>
  <si>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</si>
  <si>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</si>
  <si>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</si>
  <si>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</si>
  <si>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</si>
  <si>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</si>
  <si>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</si>
  <si>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</si>
  <si>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</si>
  <si>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</si>
  <si>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</si>
  <si>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</si>
  <si>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</si>
  <si>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</si>
  <si>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</si>
  <si>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</si>
  <si>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</si>
  <si>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</si>
  <si>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</si>
  <si>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</si>
  <si>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</si>
  <si>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</si>
  <si>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</si>
  <si>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</si>
  <si>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</si>
  <si>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</si>
  <si>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</si>
  <si>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</si>
  <si>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</si>
  <si>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</si>
  <si>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</si>
  <si>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</si>
  <si>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</si>
  <si>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</si>
  <si>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</si>
  <si>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</si>
  <si>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</si>
  <si>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</si>
  <si>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</si>
  <si>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</si>
  <si>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</si>
  <si>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</si>
  <si>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</si>
  <si>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</si>
  <si>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</si>
  <si>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</si>
  <si>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</si>
  <si>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</si>
  <si>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</si>
  <si>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</si>
  <si>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</si>
  <si>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</si>
  <si>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</si>
  <si>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</si>
  <si>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</si>
  <si>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</si>
  <si>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</si>
  <si>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</si>
  <si>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</si>
  <si>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</si>
  <si>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</si>
  <si>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</si>
  <si>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</si>
  <si>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</si>
  <si>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</si>
  <si>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</si>
  <si>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</si>
  <si>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</si>
  <si>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</si>
  <si>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</si>
  <si>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</si>
  <si>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</si>
  <si>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</si>
  <si>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</si>
  <si>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</si>
  <si>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</si>
  <si>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</si>
  <si>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</si>
  <si>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</si>
  <si>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</si>
  <si>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</si>
  <si>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</si>
  <si>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</si>
  <si>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</si>
  <si>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</si>
  <si>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</si>
  <si>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</si>
  <si>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</si>
  <si>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</si>
  <si>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</si>
  <si>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</si>
  <si>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</si>
  <si>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</si>
  <si>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</si>
  <si>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</si>
  <si>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</si>
  <si>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</si>
  <si>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</si>
  <si>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</si>
  <si>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</si>
  <si>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</si>
  <si>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</si>
  <si>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</si>
  <si>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</si>
  <si>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</si>
  <si>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</si>
  <si>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</si>
  <si>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</si>
  <si>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</si>
  <si>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</si>
  <si>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</si>
  <si>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</si>
  <si>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</si>
  <si>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</si>
  <si>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</si>
  <si>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</si>
  <si>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</si>
  <si>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</si>
  <si>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</si>
  <si>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</si>
  <si>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</si>
  <si>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</si>
  <si>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</si>
  <si>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</si>
  <si>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</si>
  <si>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</si>
  <si>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</si>
  <si>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</si>
  <si>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</si>
  <si>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</si>
  <si>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</si>
  <si>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</si>
  <si>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</si>
  <si>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</si>
  <si>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</si>
  <si>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</si>
  <si>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</si>
  <si>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</si>
  <si>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</si>
  <si>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</si>
  <si>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</si>
  <si>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</si>
  <si>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</si>
  <si>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</si>
  <si>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</si>
  <si>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</si>
  <si>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</si>
  <si>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</si>
  <si>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</si>
  <si>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</si>
  <si>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</si>
  <si>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</si>
  <si>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</si>
  <si>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</si>
  <si>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</si>
  <si>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</si>
  <si>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</si>
  <si>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</si>
  <si>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</si>
  <si>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</si>
  <si>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</si>
  <si>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</si>
  <si>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</si>
  <si>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</si>
  <si>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</si>
  <si>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</si>
  <si>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</si>
  <si>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</si>
  <si>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</si>
  <si>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</si>
  <si>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</si>
  <si>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</si>
  <si>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</si>
  <si>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</si>
  <si>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</si>
  <si>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</si>
  <si>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</si>
  <si>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</si>
  <si>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</si>
  <si>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</si>
  <si>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</si>
  <si>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</si>
  <si>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</si>
  <si>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</si>
  <si>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</si>
  <si>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</si>
  <si>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</si>
  <si>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</si>
  <si>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</si>
  <si>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</si>
  <si>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</si>
  <si>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</si>
  <si>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</si>
  <si>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</si>
  <si>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</si>
  <si>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</si>
  <si>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</si>
  <si>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</si>
  <si>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</si>
  <si>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</si>
  <si>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</si>
  <si>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</si>
  <si>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</si>
  <si>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</si>
  <si>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</si>
  <si>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</si>
  <si>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</si>
  <si>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</si>
  <si>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</si>
  <si>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</si>
  <si>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</si>
  <si>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</si>
  <si>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</si>
  <si>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</si>
  <si>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</si>
  <si>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</si>
  <si>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</si>
  <si>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</si>
  <si>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</si>
  <si>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</si>
  <si>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</si>
  <si>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</si>
  <si>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</si>
  <si>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</si>
  <si>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</si>
  <si>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</si>
  <si>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</si>
  <si>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</si>
  <si>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</si>
  <si>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</si>
  <si>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</si>
  <si>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</si>
  <si>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</si>
  <si>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</si>
  <si>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</si>
  <si>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</si>
  <si>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</si>
  <si>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</si>
  <si>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</si>
  <si>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</si>
  <si>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</si>
  <si>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</si>
  <si>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</si>
  <si>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</si>
  <si>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</si>
  <si>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</si>
  <si>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</si>
  <si>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</si>
  <si>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</si>
  <si>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</si>
  <si>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</si>
  <si>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</si>
  <si>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</si>
  <si>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</si>
  <si>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</si>
  <si>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</si>
  <si>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</si>
  <si>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</si>
  <si>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</si>
  <si>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</si>
  <si>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</si>
  <si>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</si>
  <si>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</si>
  <si>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</si>
  <si>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</si>
  <si>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</si>
  <si>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</si>
  <si>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</si>
  <si>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</si>
  <si>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</si>
  <si>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</si>
  <si>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</si>
  <si>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</si>
  <si>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</si>
  <si>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</si>
  <si>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</si>
  <si>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</si>
  <si>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</si>
  <si>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</si>
  <si>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</si>
  <si>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</si>
  <si>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</si>
  <si>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</si>
  <si>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</si>
  <si>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</si>
  <si>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</si>
  <si>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</si>
  <si>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</si>
  <si>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</si>
  <si>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</si>
  <si>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</si>
  <si>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</si>
  <si>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</si>
  <si>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</si>
  <si>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</si>
  <si>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</si>
  <si>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</si>
  <si>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</si>
  <si>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</si>
  <si>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</si>
  <si>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</si>
  <si>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</si>
  <si>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</si>
  <si>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</si>
  <si>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</si>
  <si>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</si>
  <si>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</si>
  <si>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</si>
  <si>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</si>
  <si>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</si>
  <si>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</si>
  <si>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</si>
  <si>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</si>
  <si>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</si>
  <si>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</si>
  <si>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</si>
  <si>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</si>
  <si>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</si>
  <si>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</si>
  <si>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</si>
  <si>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</si>
  <si>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</si>
  <si>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</si>
  <si>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</si>
  <si>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</si>
  <si>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</si>
  <si>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</si>
  <si>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</si>
  <si>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</si>
  <si>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</si>
  <si>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</si>
  <si>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</si>
  <si>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</si>
  <si>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</si>
  <si>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</si>
  <si>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</si>
  <si>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</si>
  <si>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</si>
  <si>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</si>
  <si>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</si>
  <si>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</si>
  <si>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</si>
  <si>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</si>
  <si>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</si>
  <si>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</si>
  <si>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</si>
  <si>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</si>
  <si>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</si>
  <si>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</si>
  <si>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</si>
  <si>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</si>
  <si>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</si>
  <si>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</si>
  <si>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</si>
  <si>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</si>
  <si>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</si>
  <si>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</si>
  <si>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</si>
  <si>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</si>
  <si>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</si>
  <si>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</si>
  <si>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</si>
  <si>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</si>
  <si>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</si>
  <si>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</si>
  <si>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</si>
  <si>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</si>
  <si>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</si>
  <si>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</si>
  <si>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</si>
  <si>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</si>
  <si>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</si>
  <si>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PCM-20251101-00000006</t>
  </si>
  <si>
    <t>kms0048</t>
  </si>
  <si>
    <t>ETA 70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</si>
</sst>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299.07613287036656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45962.024558796293</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45962.024558796293</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45962.024558796293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45962.024558796293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45962.024558796293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45962.024558796293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45962.024558796293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45962.024558796293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45962.024558796293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45962.024558796293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45962.024558796293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45962.024558796293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45962.024558796293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45962.024558796293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45962.024558796293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45962.024558796293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45962.024558796293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45962.024558796293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45962.024558796293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45962.024558796293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45962.024558796293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45962.024558796293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45962.024558796293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45962.024558796293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45962.024558796293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45962.024558796293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45962.024558796293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45962.024558796293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45962.024558796293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45962.024558796293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45962.024558796293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45962.024558796293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45962.024558796293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45962.024558796293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45962.024558796293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45962.024558796293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45962.024558796293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45962.024558796293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45962.024558796293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45962.024558796293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45962.024558796293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45962.024558796293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45962.024558796293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45962.024558796293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45962.024558796293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45962.024558796293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45962.024558796293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45962.024558796293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45962.024558796293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45962.024558796293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45962.024558796293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45962.024558796293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45962.024558796293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45962.024558796293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45962.024558796293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45962.024558796293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45962.024558796293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45962.024558796293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45962.024558796293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45962.024558796293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45962.024558796293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45962.024558796293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45962.024558796293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45962.024558796293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45962.024558796293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45962.024558796293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45962.024558796293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45962.024558796293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45962.024558796293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45962.024558796293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45962.024558796293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45962.024558796293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45962.024558796293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45962.024558796293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45962.024558796293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45962.024558796293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45962.024558796293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45962.024558796293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45962.024558796293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45962.024558796293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45962.024558796293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45962.024558796293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45962.024558796293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45962.024558796293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45962.024558796293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45962.024558796293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45962.024558796293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45962.024558796293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45962.024558796293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45962.024558796293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45962.024558796293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45962.024558796293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45962.024558796293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45962.024558796293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45962.024558796293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45962.024558796293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45962.024558796293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45962.024558796293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45962.024558796293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45962.024558796293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45962.024558796293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45962.024558796293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45962.024558796293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45962.024558796293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45962.024558796293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45962.024558796293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45962.024558796293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45962.024558796293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45962.024558796293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45962.024558796293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45962.024558796293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45962.024558796293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45962.024558796293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45962.024558796293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45962.024558796293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45962.024558796293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45962.024558796293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45962.024558796293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45962.024558796293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45962.024558796293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45962.024558796293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45962.024558796293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45962.024558796293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45962.024558796293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45962.024558796293</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45962.024558796293</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E14C03DE-A22C-40B7-BE4C-45A47760F460}"/>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137.02472083333123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3.2824754629618837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45962.024558796293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45962.024558796293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45962.024558796293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45962.024558796293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45962.024558796293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45962.024558796293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45962.024558796293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45962.024558796293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45962.024558796293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45962.024558796293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45962.024558796293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45962.024558796293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45962.024558796293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45962.024558796293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45962.024558796293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45962.024558796293</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45962.024558796293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45962.024558796293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45962.024558796293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45962.024558796293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45962.024558796293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45962.024558796293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45962.024558796293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45962.024558796293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45962.024558796293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45962.024558796293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45962.024558796293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45962.024558796293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45962.024558796293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45962.024558796293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45962.024558796293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45962.024558796293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45962.024558796293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45962.024558796293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45962.024558796293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45962.024558796293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45962.024558796293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45962.024558796293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45962.024558796293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45962.024558796293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45962.024558796293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45962.024558796293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45962.024558796293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45962.024558796293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45962.024558796293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45962.024558796293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45962.024558796293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45962.024558796293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45962.024558796293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45962.024558796293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45962.024558796293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45962.024558796293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45962.024558796293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45962.024558796293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45962.024558796293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45962.024558796293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45962.024558796293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45962.024558796293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45962.024558796293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45962.024558796293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45962.024558796293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45962.024558796293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45962.024558796293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45962.024558796293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45962.024558796293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45962.024558796293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45962.024558796293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45962.024558796293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45962.024558796293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45962.024558796293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45962.024558796293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45962.024558796293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45962.024558796293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45962.024558796293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45962.024558796293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45962.024558796293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45962.024558796293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45962.024558796293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45962.024558796293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45962.024558796293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45962.024558796293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45962.024558796293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45962.024558796293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45962.024558796293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45962.024558796293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45962.024558796293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45962.024558796293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45962.024558796293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45962.024558796293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45962.024558796293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45962.024558796293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45962.024558796293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45962.024558796293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45962.024558796293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45962.024558796293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45962.024558796293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45962.024558796293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45962.024558796293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45962.024558796293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45962.024558796293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45962.024558796293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45962.024558796293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45962.024558796293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45962.024558796293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45962.024558796293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45962.024558796293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45962.024558796293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45962.024558796293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45962.024558796293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45962.024558796293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45962.024558796293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45962.024558796293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45962.024558796293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45962.024558796293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45962.024558796293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45962.024558796293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45962.024558796293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45962.024558796293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45962.024558796293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45962.024558796293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45962.024558796293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45962.024558796293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45962.024558796293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45962.024558796293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45962.024558796293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45962.024558796293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45962.024558796293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45962.024558796293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45962.024558796293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45962.024558796293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45962.024558796293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45962.024558796293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45962.024558796293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45962.024558796293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45962.024558796293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45962.024558796293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45962.024558796293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45962.024558796293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45962.024558796293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45962.024558796293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45962.024558796293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45962.024558796293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45962.024558796293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45962.024558796293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45962.024558796293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45962.024558796293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45962.024558796293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45962.024558796293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45962.024558796293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45962.024558796293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45962.024558796293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45962.024558796293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45962.024558796293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45962.024558796293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45962.024558796293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45962.024558796293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45962.024558796293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45962.024558796293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45962.024558796293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45962.024558796293</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45962.024558796293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45962.024558796293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45962.024558796293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45962.024558796293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45962.024558796293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45962.024558796293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45962.024558796293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45962.024558796293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45962.024558796293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45962.024558796293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45962.024558796293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45962.024558796293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45962.024558796293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45962.024558796293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45962.024558796293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45962.024558796293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45962.024558796293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45962.024558796293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45962.024558796293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45962.024558796293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45962.024558796293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45962.024558796293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45962.024558796293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45962.024558796293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45962.024558796293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45962.024558796293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45962.024558796293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45962.024558796293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45962.024558796293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45962.024558796293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45962.024558796293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45962.024558796293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45962.024558796293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45962.024558796293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45962.024558796293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45962.024558796293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45962.024558796293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45962.024558796293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45962.024558796293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45962.024558796293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45962.024558796293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45962.024558796293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45962.024558796293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45962.024558796293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45962.024558796293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45962.024558796293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45962.024558796293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45962.024558796293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45962.024558796293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45962.024558796293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45962.024558796293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45962.024558796293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45962.024558796293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45962.024558796293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45962.024558796293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45962.024558796293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45962.024558796293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45962.024558796293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45962.024558796293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45962.024558796293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45962.024558796293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45962.024558796293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45962.024558796293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45962.024558796293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45962.024558796293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45962.024558796293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45962.024558796293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45962.024558796293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45962.024558796293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45962.024558796293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45962.024558796293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45962.024558796293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45962.024558796293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45962.024558796293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45962.024558796293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45962.024558796293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45962.024558796293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45962.024558796293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45962.024558796293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45962.024558796293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45962.024558796293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45962.024558796293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45962.024558796293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45962.024558796293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45962.024558796293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45962.024558796293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45962.024558796293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45962.024558796293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45962.024558796293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45962.024558796293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45962.024558796293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45962.024558796293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45962.024558796293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45962.024558796293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45962.024558796293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45962.024558796293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45962.024558796293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45962.024558796293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45962.024558796293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45962.024558796293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45962.024558796293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45962.024558796293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45962.024558796293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45962.024558796293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45962.024558796293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45962.024558796293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45962.024558796293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45962.024558796293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45962.024558796293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45962.024558796293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45962.024558796293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45962.024558796293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45962.024558796293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45962.024558796293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45962.024558796293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45962.024558796293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45962.024558796293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45962.024558796293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45962.024558796293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45962.024558796293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45962.024558796293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45962.024558796293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45962.024558796293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45962.024558796293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45962.024558796293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45962.024558796293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45962.024558796293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45962.024558796293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45962.024558796293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45962.024558796293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45962.024558796293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45962.024558796293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45962.024558796293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45962.024558796293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45962.024558796293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45962.024558796293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45962.024558796293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45962.024558796293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45962.024558796293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45962.024558796293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45962.024558796293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45962.024558796293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45962.024558796293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45962.024558796293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45962.024558796293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45962.024558796293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45962.024558796293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45962.024558796293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45962.024558796293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45962.024558796293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45962.024558796293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45962.024558796293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45962.024558796293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45962.024558796293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45962.024558796293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45962.024558796293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45962.024558796293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45962.024558796293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45962.024558796293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45962.024558796293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45962.024558796293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45962.024558796293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45962.024558796293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45962.024558796293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45962.024558796293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45962.024558796293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45962.024558796293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45962.024558796293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45962.024558796293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45962.024558796293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45962.024558796293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45962.024558796293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45962.024558796293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45962.024558796293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45962.024558796293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45962.024558796293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45962.024558796293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45962.024558796293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45962.024558796293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45962.024558796293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45962.024558796293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45962.024558796293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45962.024558796293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45962.024558796293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45962.024558796293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45962.024558796293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45962.024558796293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45962.024558796293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45962.024558796293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45962.024558796293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45962.024558796293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45962.024558796293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45962.024558796293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45962.024558796293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45962.024558796293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45962.024558796293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45962.024558796293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45962.024558796293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45962.024558796293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45962.024558796293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45962.024558796293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45962.024558796293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45962.024558796293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45962.024558796293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45962.024558796293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45962.024558796293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45962.024558796293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45962.024558796293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45962.024558796293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45962.024558796293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45962.024558796293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45962.024558796293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45962.024558796293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45962.024558796293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45962.024558796293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45962.024558796293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45962.024558796293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45962.024558796293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45962.024558796293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45962.024558796293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45962.024558796293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45962.024558796293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45962.024558796293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45962.024558796293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45962.024558796293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45962.024558796293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45962.024558796293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45962.024558796293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45962.024558796293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45962.024558796293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45962.024558796293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45962.024558796293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45962.024558796293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45962.024558796293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45962.024558796293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45962.024558796293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45962.024558796293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45962.024558796293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45962.024558796293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45962.024558796293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45962.024558796293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45962.024558796293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45962.024558796293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45962.024558796293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45962.024558796293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45962.024558796293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45962.024558796293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45962.024558796293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45962.024558796293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45962.024558796293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45962.024558796293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45962.024558796293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45962.024558796293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45962.024558796293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45962.024558796293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45962.024558796293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45962.024558796293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45962.024558796293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45962.024558796293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45962.024558796293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45962.024558796293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45962.024558796293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45962.024558796293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45962.024558796293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45962.024558796293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45962.024558796293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45962.024558796293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45962.024558796293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45962.024558796293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45962.024558796293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45962.024558796293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45962.024558796293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45962.024558796293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45962.024558796293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45962.024558796293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45962.024558796293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45962.024558796293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45962.024558796293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45962.024558796293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45962.024558796293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45962.024558796293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45962.024558796293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45962.024558796293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45962.024558796293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45962.024558796293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45962.024558796293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45962.024558796293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45962.024558796293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45962.024558796293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45962.024558796293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45962.024558796293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45962.024558796293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45962.024558796293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45962.024558796293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45962.024558796293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45962.024558796293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45962.024558796293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45962.024558796293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45962.024558796293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45962.024558796293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45962.024558796293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45962.024558796293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45962.024558796293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45962.024558796293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45962.024558796293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45962.024558796293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45962.024558796293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45962.024558796293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45962.024558796293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45962.024558796293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45962.024558796293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45962.024558796293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45962.024558796293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45962.024558796293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45962.024558796293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45962.024558796293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45962.024558796293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45962.024558796293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45962.024558796293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45962.024558796293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45962.024558796293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45962.024558796293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45962.024558796293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45962.024558796293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45962.024558796293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45962.024558796293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45962.024558796293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45962.024558796293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45962.024558796293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45962.024558796293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45962.024558796293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45962.024558796293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45962.024558796293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45962.024558796293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45962.024558796293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45962.024558796293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45962.024558796293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45962.024558796293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45962.024558796293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45962.024558796293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45962.024558796293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45962.024558796293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45962.024558796293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45962.024558796293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45962.024558796293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45962.024558796293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45962.024558796293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45962.024558796293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45962.024558796293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45962.024558796293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45962.024558796293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45962.024558796293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45962.024558796293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45962.024558796293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45962.024558796293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45962.024558796293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45962.024558796293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45962.024558796293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45962.024558796293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45962.024558796293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45962.024558796293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45962.024558796293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45962.024558796293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45962.024558796293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45962.024558796293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45962.024558796293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45962.024558796293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45962.024558796293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45962.024558796293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45962.024558796293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45962.024558796293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45962.024558796293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45962.024558796293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45962.024558796293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45962.024558796293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45962.024558796293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45962.024558796293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45962.024558796293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45962.024558796293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45962.024558796293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45962.024558796293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45962.024558796293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45962.024558796293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45962.024558796293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45962.024558796293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45962.024558796293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45962.024558796293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45962.024558796293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45962.024558796293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45962.024558796293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45962.024558796293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45962.024558796293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45962.024558796293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45962.024558796293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45962.024558796293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45962.024558796293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45962.024558796293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45962.024558796293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45962.024558796293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45962.024558796293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45962.024558796293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45962.024558796293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45962.024558796293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45962.024558796293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45962.024558796293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45962.024558796293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45962.024558796293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45962.024558796293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45962.024558796293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45962.024558796293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45962.024558796293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45962.024558796293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45962.024558796293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45962.024558796293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45962.024558796293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45962.024558796293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45962.024558796293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45962.024558796293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45962.024558796293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45962.024558796293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45962.024558796293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45962.024558796293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45962.024558796293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45962.024558796293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45962.024558796293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45962.024558796293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45962.024558796293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45962.024558796293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45962.024558796293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45962.024558796293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45962.024558796293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45962.024558796293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45962.024558796293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45962.024558796293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45962.024558796293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45962.024558796293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45962.024558796293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45962.024558796293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45962.024558796293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45962.024558796293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45962.024558796293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45962.024558796293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45962.024558796293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45962.024558796293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45962.024558796293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45962.024558796293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45962.024558796293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45962.024558796293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45962.024558796293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45962.024558796293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45962.024558796293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45962.024558796293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45962.024558796293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45962.024558796293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45962.024558796293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45962.024558796293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45962.024558796293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45962.024558796293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45962.024558796293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45962.024558796293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45962.024558796293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45962.024558796293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45962.024558796293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45962.024558796293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45962.024558796293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45962.024558796293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45962.024558796293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45962.024558796293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45962.024558796293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45962.024558796293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45962.024558796293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45962.024558796293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45962.024558796293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45962.024558796293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45962.024558796293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45962.024558796293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45962.024558796293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45962.024558796293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45962.024558796293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45962.024558796293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45962.024558796293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45962.024558796293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45962.024558796293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45962.024558796293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45962.024558796293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45962.024558796293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45962.024558796293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45962.024558796293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45962.024558796293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45962.024558796293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45962.024558796293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45962.024558796293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45962.024558796293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45962.024558796293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45962.024558796293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45962.024558796293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45962.024558796293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45962.024558796293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45962.024558796293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45962.024558796293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45962.024558796293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45962.024558796293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45962.024558796293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45962.024558796293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45962.024558796293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45962.024558796293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45962.024558796293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45962.024558796293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45962.024558796293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45962.024558796293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45962.024558796293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45962.024558796293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45962.024558796293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45962.024558796293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45962.024558796293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45962.024558796293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45962.024558796293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45962.024558796293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45962.024558796293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45962.024558796293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45962.024558796293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45962.024558796293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45962.024558796293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45962.024558796293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45962.024558796293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45962.024558796293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45962.024558796293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45962.024558796293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45962.024558796293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45962.024558796293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45962.024558796293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45962.024558796293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45962.024558796293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45962.024558796293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45962.024558796293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45962.024558796293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45962.024558796293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45962.024558796293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45962.024558796293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45962.024558796293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45962.024558796293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45962.024558796293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45962.024558796293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45962.024558796293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45962.024558796293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45962.024558796293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45962.024558796293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45962.024558796293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45962.024558796293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45962.024558796293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45962.024558796293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45962.024558796293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45962.024558796293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45962.024558796293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45962.024558796293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45962.024558796293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45962.024558796293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45962.024558796293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45962.024558796293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45962.024558796293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45962.024558796293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45962.024558796293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45962.024558796293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45962.024558796293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45962.024558796293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45962.024558796293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45962.024558796293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45962.024558796293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45962.024558796293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45962.024558796293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45962.024558796293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45962.024558796293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45962.024558796293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45962.024558796293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45962.024558796293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45962.024558796293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45962.024558796293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45962.024558796293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45962.024558796293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45962.024558796293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45962.024558796293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45962.024558796293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45962.024558796293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45962.024558796293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45962.024558796293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45962.024558796293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45962.024558796293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45962.024558796293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45962.024558796293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45962.024558796293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45962.024558796293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45962.024558796293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45962.024558796293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45962.024558796293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45962.024558796293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45962.024558796293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45962.024558796293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45962.024558796293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45962.024558796293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45962.024558796293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45962.024558796293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45962.024558796293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45962.024558796293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45962.024558796293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45962.024558796293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45962.024558796293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45962.024558796293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45962.024558796293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45962.024558796293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45962.024558796293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45962.024558796293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45962.024558796293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45962.024558796293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45962.024558796293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45962.024558796293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45962.024558796293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45962.024558796293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45962.024558796293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45962.024558796293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45962.024558796293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45962.024558796293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45962.024558796293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45962.024558796293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45962.024558796293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45962.024558796293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45962.024558796293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45962.024558796293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45962.024558796293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45962.024558796293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45962.024558796293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45962.024558796293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45962.024558796293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45962.024558796293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45962.024558796293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45962.024558796293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45962.024558796293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45962.024558796293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45962.024558796293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45962.024558796293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45962.024558796293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45962.024558796293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45962.024558796293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45962.024558796293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45962.024558796293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45962.024558796293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45962.024558796293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45962.024558796293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45962.024558796293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45962.024558796293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45962.024558796293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45962.024558796293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45962.024558796293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45962.024558796293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45962.024558796293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45962.024558796293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45962.024558796293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45962.024558796293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45962.024558796293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45962.024558796293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45962.024558796293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45962.024558796293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45962.024558796293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45962.024558796293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45962.024558796293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45962.024558796293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45962.024558796293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45962.024558796293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45962.024558796293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45962.024558796293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45962.024558796293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45962.024558796293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45962.024558796293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45962.024558796293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45962.024558796293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45962.024558796293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45962.024558796293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45962.024558796293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45962.024558796293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45962.024558796293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45962.024558796293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45962.024558796293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45962.024558796293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45962.024558796293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45962.024558796293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45962.024558796293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45962.024558796293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45962.024558796293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45962.024558796293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45962.024558796293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45962.024558796293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45962.024558796293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45962.024558796293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45962.024558796293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45962.024558796293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45962.024558796293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45962.024558796293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45962.024558796293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45962.024558796293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45962.024558796293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45962.024558796293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45962.024558796293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45962.024558796293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45962.024558796293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45962.024558796293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45962.024558796293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45962.024558796293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45962.024558796293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45962.024558796293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45962.024558796293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45962.024558796293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45962.024558796293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45962.024558796293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45962.024558796293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45962.024558796293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45962.024558796293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45962.024558796293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45962.024558796293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45962.024558796293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45962.024558796293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45962.024558796293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45962.024558796293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45962.024558796293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45962.024558796293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45962.024558796293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45962.024558796293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45962.024558796293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45962.024558796293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45962.024558796293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45962.024558796293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45962.024558796293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45962.024558796293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45962.024558796293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45962.024558796293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45962.024558796293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45962.024558796293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45962.024558796293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45962.024558796293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45962.024558796293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45962.024558796293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45962.024558796293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45962.024558796293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45962.024558796293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45962.024558796293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45962.024558796293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45962.024558796293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45962.024558796293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45962.024558796293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45962.024558796293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45962.024558796293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45962.024558796293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45962.024558796293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45962.024558796293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45962.024558796293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45962.024558796293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45962.024558796293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45962.024558796293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45962.024558796293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45962.024558796293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45962.024558796293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45962.024558796293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45962.024558796293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45962.024558796293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45962.024558796293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45962.024558796293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45962.024558796293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45962.024558796293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45962.024558796293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45962.024558796293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45962.024558796293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45962.024558796293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45962.024558796293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45962.024558796293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45962.024558796293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45962.024558796293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45962.024558796293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45962.024558796293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45962.024558796293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45962.024558796293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45962.024558796293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45962.024558796293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45962.024558796293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45962.024558796293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45962.024558796293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45962.024558796293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45962.024558796293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45962.024558796293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45962.024558796293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45962.024558796293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45962.024558796293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45962.024558796293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45962.024558796293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45962.024558796293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45962.024558796293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45962.024558796293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45962.024558796293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45962.024558796293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45962.024558796293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45962.024558796293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45962.024558796293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45962.024558796293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45962.024558796293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45962.024558796293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45962.024558796293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45962.024558796293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45962.024558796293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45962.024558796293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45962.024558796293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45962.024558796293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45962.024558796293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45962.024558796293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45962.024558796293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45962.024558796293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45962.024558796293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45962.024558796293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45962.024558796293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45962.024558796293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45962.024558796293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45962.024558796293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45962.024558796293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45962.024558796293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45962.024558796293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45962.024558796293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45962.024558796293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45962.024558796293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45962.024558796293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45962.024558796293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45962.024558796293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45962.024558796293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45962.024558796293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45962.024558796293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45962.024558796293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45962.024558796293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45962.024558796293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45962.024558796293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45962.024558796293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45962.024558796293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45962.024558796293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45962.024558796293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45962.024558796293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45962.024558796293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45962.024558796293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45962.024558796293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45962.024558796293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45962.024558796293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45962.024558796293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45962.024558796293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45962.024558796293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45962.024558796293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45962.024558796293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45962.024558796293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45962.024558796293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45962.024558796293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45962.024558796293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45962.024558796293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45962.024558796293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45962.024558796293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45962.024558796293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45962.024558796293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45962.024558796293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45962.024558796293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45962.024558796293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45962.024558796293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45962.024558796293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45962.024558796293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45962.024558796293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45962.024558796293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45962.024558796293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45962.024558796293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45962.024558796293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45962.024558796293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45962.024558796293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45962.024558796293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45962.024558796293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45962.024558796293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45962.024558796293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45962.024558796293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45962.024558796293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45962.024558796293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45962.024558796293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45962.024558796293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45962.024558796293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45962.024558796293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45962.024558796293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45962.024558796293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45962.024558796293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45962.024558796293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45962.024558796293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45962.024558796293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45962.024558796293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45962.024558796293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45962.024558796293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45962.024558796293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45962.024558796293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45962.024558796293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45962.024558796293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45962.024558796293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45962.024558796293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45962.024558796293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45962.024558796293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45962.024558796293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45962.024558796293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45962.024558796293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45962.024558796293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45962.024558796293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45962.024558796293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45962.024558796293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45962.024558796293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45962.024558796293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45962.024558796293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45962.024558796293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45962.024558796293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45962.024558796293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45962.024558796293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45962.024558796293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45962.024558796293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45962.024558796293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45962.024558796293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45962.024558796293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45962.024558796293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45962.024558796293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45962.024558796293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45962.024558796293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45962.024558796293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45962.024558796293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45962.024558796293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45962.024558796293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45962.024558796293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45962.024558796293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45962.024558796293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45962.024558796293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45962.024558796293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45962.024558796293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45962.024558796293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45962.024558796293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45962.024558796293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45962.024558796293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45962.024558796293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45962.024558796293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45962.024558796293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45962.024558796293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45962.024558796293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45962.024558796293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45962.024558796293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45962.024558796293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45962.024558796293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45962.024558796293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45962.024558796293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45962.024558796293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45962.024558796293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45962.024558796293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45962.024558796293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45962.024558796293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45962.024558796293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45962.024558796293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45962.024558796293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45962.024558796293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45962.024558796293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45962.024558796293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45962.024558796293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45962.024558796293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45962.024558796293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45962.024558796293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45962.024558796293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45962.024558796293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45962.024558796293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45962.024558796293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45962.024558796293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45962.024558796293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45962.024558796293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45962.024558796293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45962.024558796293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45962.024558796293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45962.024558796293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45962.024558796293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45962.024558796293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45962.024558796293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45962.024558796293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45962.024558796293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45962.024558796293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45962.024558796293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45962.024558796293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45962.024558796293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45962.024558796293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45962.024558796293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45962.024558796293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45962.024558796293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45962.024558796293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45962.024558796293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45962.024558796293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45962.024558796293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45962.024558796293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45962.024558796293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45962.024558796293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45962.024558796293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45962.024558796293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45962.024558796293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45962.024558796293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45962.024558796293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45962.024558796293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45962.024558796293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45962.024558796293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45962.024558796293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45962.024558796293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45962.024558796293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45962.024558796293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45962.024558796293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45962.024558796293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45962.024558796293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45962.024558796293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45962.024558796293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45962.024558796293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45962.024558796293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45962.024558796293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45962.024558796293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45962.024558796293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45962.024558796293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45962.024558796293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45962.024558796293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45962.024558796293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45962.024558796293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45962.024558796293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45962.024558796293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45962.024558796293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45962.024558796293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45962.024558796293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45962.024558796293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45962.024558796293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45962.024558796293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45962.024558796293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45962.024558796293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45962.024558796293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45962.024558796293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45962.024558796293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45962.024558796293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45962.024558796293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45962.024558796293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45962.024558796293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45962.024558796293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45962.024558796293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45962.024558796293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45962.024558796293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45962.024558796293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45962.024558796293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45962.024558796293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45962.024558796293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45962.024558796293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45962.024558796293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45962.024558796293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45962.024558796293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45962.024558796293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45962.024558796293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45962.024558796293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45962.024558796293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45962.024558796293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45962.024558796293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45962.024558796293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45962.024558796293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45962.024558796293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45962.024558796293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45962.024558796293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45962.024558796293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45962.024558796293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45962.024558796293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45962.024558796293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45962.024558796293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45962.024558796293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45962.024558796293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45962.024558796293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45962.024558796293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45962.024558796293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45962.024558796293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45962.024558796293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45962.024558796293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45962.024558796293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45962.024558796293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45962.024558796293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45962.024558796293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45962.024558796293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45962.024558796293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45962.024558796293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45962.024558796293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45962.024558796293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45962.024558796293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45962.024558796293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45962.024558796293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45962.024558796293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45962.024558796293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45962.024558796293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45962.024558796293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45962.024558796293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45962.024558796293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tabSelected="1"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258.5438412036965</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1.0558087962926948</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45962.024558796293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45962.024558796293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45962.024558796293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45962.024558796293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45962.024558796293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45962.024558796293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45962.024558796293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45962.024558796293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45962.024558796293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45962.024558796293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45962.024558796293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45962.024558796293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45962.024558796293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45962.024558796293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45962.024558796293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45962.024558796293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45962.024558796293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45962.024558796293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45962.024558796293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45962.024558796293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45962.024558796293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45962.024558796293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45962.024558796293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45962.024558796293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45962.024558796293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45962.024558796293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45962.024558796293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45962.024558796293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45962.024558796293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45962.024558796293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45962.024558796293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45962.024558796293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45962.024558796293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45962.024558796293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45962.024558796293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45962.024558796293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45962.024558796293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45962.024558796293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45962.024558796293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45962.024558796293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45962.024558796293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45962.024558796293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45962.024558796293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45962.024558796293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45962.024558796293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45962.024558796293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45962.024558796293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45962.024558796293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45962.024558796293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45962.024558796293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45962.024558796293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45962.024558796293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45962.024558796293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45962.024558796293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45962.024558796293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45962.024558796293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45962.024558796293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45962.024558796293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45962.024558796293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45962.024558796293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45962.024558796293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45962.024558796293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45962.024558796293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45962.024558796293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45962.024558796293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45962.024558796293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45962.024558796293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45962.024558796293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45962.024558796293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45962.024558796293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45962.024558796293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45962.024558796293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45962.024558796293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45962.024558796293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45962.024558796293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45962.024558796293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45962.024558796293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45962.024558796293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45962.024558796293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45962.024558796293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45962.024558796293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45962.024558796293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45962.024558796293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45962.024558796293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45962.024558796293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45962.024558796293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45962.024558796293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45962.024558796293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45962.024558796293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45962.024558796293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45962.024558796293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45962.024558796293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45962.024558796293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45962.024558796293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45962.024558796293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45962.024558796293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45962.024558796293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45962.024558796293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45962.024558796293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45962.024558796293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45962.024558796293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45962.024558796293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45962.024558796293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45962.024558796293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45962.024558796293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45962.024558796293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45962.024558796293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45962.024558796293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45962.024558796293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45962.024558796293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45962.024558796293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45962.024558796293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45962.024558796293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45962.024558796293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45962.024558796293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45962.024558796293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45962.024558796293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45962.024558796293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45962.024558796293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45962.024558796293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45962.024558796293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45962.024558796293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45962.024558796293</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45962.024558796293</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70.192498611104384</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35.835681481476058</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13.36344768518029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45962.024558796293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45962.024558796293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45962.024558796293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45962.024558796293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45962.024558796293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45962.024558796293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45962.024558796293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45962.024558796293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45962.024558796293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45962.024558796293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45962.024558796293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45962.024558796293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45962.024558796293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45962.024558796293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45962.024558796293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45962.024558796293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45962.024558796293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45962.024558796293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45962.024558796293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45962.024558796293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45962.024558796293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45962.024558796293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45962.024558796293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45962.024558796293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45962.024558796293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45962.024558796293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45962.024558796293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45962.024558796293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45962.024558796293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45962.024558796293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45962.024558796293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45962.024558796293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45962.024558796293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45962.024558796293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45962.024558796293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45962.024558796293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45962.024558796293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45962.024558796293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45962.024558796293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45962.024558796293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45962.024558796293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45962.024558796293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45962.024558796293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45962.024558796293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45962.024558796293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45962.024558796293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45962.024558796293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45962.024558796293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45962.024558796293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45962.024558796293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45962.024558796293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45962.024558796293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45962.024558796293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45962.024558796293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45962.024558796293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45962.024558796293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45962.024558796293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45962.024558796293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45962.024558796293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45962.024558796293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45962.024558796293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45962.024558796293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45962.024558796293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45962.024558796293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45962.024558796293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45962.024558796293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45962.024558796293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45962.024558796293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45962.024558796293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45962.024558796293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45962.024558796293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45962.024558796293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45962.024558796293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45962.024558796293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45962.024558796293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45962.024558796293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45962.024558796293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45962.024558796293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45962.024558796293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45962.024558796293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45962.024558796293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45962.024558796293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45962.024558796293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45962.024558796293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45962.024558796293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45962.024558796293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45962.024558796293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45962.024558796293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45962.024558796293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45962.024558796293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45962.024558796293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45962.024558796293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45962.024558796293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45962.024558796293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45962.024558796293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45962.024558796293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45962.024558796293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45962.024558796293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45962.024558796293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45962.024558796293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45962.024558796293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45962.024558796293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45962.024558796293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45962.024558796293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45962.024558796293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45962.024558796293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45962.024558796293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45962.024558796293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45962.024558796293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45962.024558796293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45962.024558796293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45962.024558796293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45962.024558796293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45962.024558796293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45962.024558796293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45962.024558796293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45962.024558796293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45962.024558796293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45962.024558796293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45962.024558796293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45962.024558796293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45962.024558796293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45962.024558796293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45962.024558796293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45962.024558796293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45962.024558796293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45962.024558796293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45962.024558796293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45962.024558796293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45962.024558796293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45962.024558796293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45962.024558796293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45962.024558796293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45962.024558796293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45962.024558796293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45962.024558796293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45962.024558796293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45962.024558796293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45962.024558796293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45962.024558796293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45962.024558796293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45962.024558796293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45962.024558796293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45962.024558796293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45962.024558796293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45962.024558796293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45962.024558796293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45962.024558796293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45962.024558796293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45962.024558796293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45962.024558796293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45962.024558796293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45962.024558796293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45962.024558796293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45962.024558796293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45962.024558796293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45962.024558796293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45962.024558796293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45962.024558796293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45962.024558796293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45962.024558796293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45962.024558796293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45962.024558796293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45962.024558796293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45962.024558796293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45962.024558796293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45962.024558796293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45962.024558796293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45962.024558796293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45962.024558796293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45962.024558796293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45962.024558796293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45962.024558796293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45962.024558796293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45962.024558796293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45962.024558796293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45962.024558796293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45962.024558796293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45962.024558796293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45962.024558796293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45962.024558796293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45962.024558796293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45962.024558796293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45962.024558796293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45962.024558796293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45962.024558796293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45962.024558796293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45962.024558796293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45962.024558796293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45962.024558796293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45962.024558796293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45962.024558796293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45962.024558796293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45962.024558796293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45962.024558796293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45962.024558796293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45962.024558796293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45962.024558796293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45962.024558796293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45962.024558796293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45962.024558796293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45962.024558796293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45962.024558796293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45962.024558796293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45962.024558796293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45962.024558796293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45962.024558796293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45962.024558796293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45962.024558796293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45962.024558796293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45962.024558796293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45962.024558796293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45962.024558796293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45962.024558796293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45962.024558796293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45962.024558796293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45962.024558796293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45962.024558796293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45962.024558796293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45962.024558796293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45962.024558796293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45962.024558796293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45962.024558796293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45962.024558796293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45962.024558796293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45962.024558796293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45962.024558796293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45962.024558796293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45962.024558796293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45962.024558796293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45962.024558796293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45962.024558796293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45962.024558796293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45962.024558796293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45962.024558796293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45962.024558796293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45962.024558796293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45962.024558796293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45962.024558796293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45962.024558796293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45962.024558796293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45962.024558796293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45962.024558796293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45962.024558796293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45962.024558796293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45962.024558796293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45962.024558796293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45962.024558796293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45962.024558796293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45962.024558796293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45962.024558796293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45962.024558796293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45962.024558796293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45962.024558796293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45962.024558796293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45962.024558796293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45962.024558796293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45962.024558796293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45962.024558796293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45962.024558796293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45962.024558796293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45962.024558796293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45962.024558796293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45962.024558796293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45962.024558796293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45962.024558796293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45962.024558796293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45962.024558796293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45962.024558796293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45962.024558796293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45962.024558796293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45962.024558796293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45962.024558796293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45962.024558796293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45962.024558796293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45962.024558796293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45962.024558796293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45962.024558796293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45962.024558796293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45962.024558796293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45962.024558796293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45962.024558796293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45962.024558796293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45962.024558796293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45962.024558796293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45962.024558796293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45962.024558796293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45962.024558796293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45962.024558796293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45962.024558796293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45962.024558796293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45962.024558796293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45962.024558796293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45962.024558796293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45962.024558796293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45962.024558796293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45962.024558796293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45962.024558796293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45962.024558796293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45962.024558796293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45962.024558796293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45962.024558796293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45962.024558796293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45962.024558796293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45962.024558796293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45962.024558796293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45962.024558796293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45962.024558796293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45962.024558796293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45962.024558796293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45962.024558796293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45962.024558796293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45962.024558796293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45962.024558796293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45962.024558796293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45962.024558796293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45962.024558796293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45962.024558796293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45962.024558796293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45962.024558796293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45962.024558796293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45962.024558796293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45962.024558796293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45962.024558796293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45962.024558796293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45962.024558796293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45962.024558796293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45962.024558796293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45962.024558796293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45962.024558796293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45962.024558796293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45962.024558796293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45962.024558796293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45962.024558796293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45962.024558796293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45962.024558796293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45962.024558796293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45962.024558796293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45962.024558796293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45962.024558796293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45962.024558796293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45962.024558796293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45962.024558796293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45962.024558796293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45962.024558796293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45962.024558796293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45962.024558796293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45962.024558796293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45962.024558796293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45962.024558796293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45962.024558796293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45962.024558796293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45962.024558796293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45962.024558796293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45962.024558796293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45962.024558796293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45962.024558796293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45962.024558796293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45962.024558796293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45962.024558796293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45962.024558796293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45962.024558796293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45962.024558796293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45962.024558796293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45962.024558796293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45962.024558796293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45962.024558796293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45962.024558796293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45962.024558796293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45962.024558796293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45962.024558796293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45962.024558796293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45962.024558796293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45962.024558796293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45962.024558796293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45962.024558796293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45962.024558796293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45962.024558796293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45962.024558796293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45962.024558796293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45962.024558796293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45962.024558796293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45962.024558796293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45962.024558796293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45962.024558796293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45962.024558796293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45962.024558796293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79"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39117</v>
      </c>
      <c r="B2" s="103" t="str">
        <f>IFERROR(VLOOKUP(D2,DB!A:K,11,0),"")</f>
        <v>R6</v>
      </c>
      <c r="C2" s="105">
        <v>3</v>
      </c>
      <c r="D2" s="103" t="s">
        <v>39118</v>
      </c>
      <c r="E2" s="106" t="s">
        <v>39021</v>
      </c>
      <c r="F2" s="107">
        <v>45962.004849537036</v>
      </c>
      <c r="G2" s="77">
        <f ca="1">IFERROR(NOW()-F2,"")</f>
        <v>1.9709259257069789E-2</v>
      </c>
      <c r="H2" s="107">
        <v>45961.996631944443</v>
      </c>
      <c r="I2" s="103" t="str">
        <f>IFERROR(VLOOKUP(D2,DB!A:F,6,0),"")</f>
        <v>SCECO</v>
      </c>
      <c r="J2" s="102" t="str">
        <f>IFERROR(VLOOKUP(D2,DB!A:G,7,0),"")</f>
        <v>Good+No BB Design</v>
      </c>
      <c r="K2" s="108" t="s">
        <v>39119</v>
      </c>
      <c r="L2" s="109" t="str">
        <f>IFERROR(VLOOKUP(D2,DB!A:I,9,0),"")</f>
        <v>Latis</v>
      </c>
    </row>
    <row r="3" spans="1:16383" ht="31.5" customHeight="1">
      <c r="A3" s="104"/>
      <c r="B3" s="103" t="str">
        <f>IFERROR(VLOOKUP(D3,DB!A:K,11,0),"")</f>
        <v/>
      </c>
      <c r="C3" s="105"/>
      <c r="D3" s="103"/>
      <c r="E3" s="106"/>
      <c r="F3" s="107"/>
      <c r="G3" s="77">
        <f ca="1">IFERROR(NOW()-F3,"")</f>
        <v>45962.024558796293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45962.024558796293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45962.024558796293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45962.024558796293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45962.024558796293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45962.024558796293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45962.024558796293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45962.024558796293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45962.024558796293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45962.024558796293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45962.024558796293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45962.024558796293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45962.024558796293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45962.024558796293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45962.024558796293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45962.024558796293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45962.024558796293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45962.024558796293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45962.024558796293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45962.024558796293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45962.024558796293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45962.024558796293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45962.024558796293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45962.024558796293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45962.024558796293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45962.024558796293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45962.024558796293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45962.024558796293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45962.024558796293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45962.024558796293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45962.024558796293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45962.024558796293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45962.024558796293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45962.024558796293</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2025-10-31T21:37:13Z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